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Bereiche\RN\Projekte\BNetzA\MaStR\Spezifikation\10 Datendefinitionen\"/>
    </mc:Choice>
  </mc:AlternateContent>
  <xr:revisionPtr revIDLastSave="0" documentId="13_ncr:1_{00C496D0-C64B-41F7-A0BB-A661645F8980}" xr6:coauthVersionLast="47" xr6:coauthVersionMax="47" xr10:uidLastSave="{00000000-0000-0000-0000-000000000000}"/>
  <bookViews>
    <workbookView xWindow="-120" yWindow="-120" windowWidth="29040" windowHeight="15720" xr2:uid="{00000000-000D-0000-FFFF-FFFF00000000}"/>
  </bookViews>
  <sheets>
    <sheet name="Einheit" sheetId="1" r:id="rId1"/>
    <sheet name="EEG-Anlage" sheetId="2" r:id="rId2"/>
    <sheet name="KWK-Anlage" sheetId="3" r:id="rId3"/>
    <sheet name="Speicher" sheetId="4" r:id="rId4"/>
    <sheet name="Genehmigung" sheetId="5" r:id="rId5"/>
    <sheet name="Ertüchtigungsmaßnahme" sheetId="6" r:id="rId6"/>
    <sheet name="Kataloge" sheetId="7" r:id="rId7"/>
    <sheet name="Formatprüfung" sheetId="8" r:id="rId8"/>
    <sheet name="Revision" sheetId="9" r:id="rId9"/>
  </sheets>
  <definedNames>
    <definedName name="_xlnm._FilterDatabase" localSheetId="1" hidden="1">'EEG-Anlage'!$A$1:$AH$30</definedName>
    <definedName name="_xlnm._FilterDatabase" localSheetId="0" hidden="1">Einheit!$A$1:$AN$138</definedName>
    <definedName name="_xlnm._FilterDatabase" localSheetId="5" hidden="1">Ertüchtigungsmaßnahme!$A$1:$Y$1</definedName>
    <definedName name="_xlnm._FilterDatabase" localSheetId="4" hidden="1">Genehmigung!$A$1:$Z$1</definedName>
    <definedName name="_xlnm._FilterDatabase" localSheetId="2" hidden="1">'KWK-Anlage'!$A$1:$AC$1</definedName>
    <definedName name="_xlnm._FilterDatabase" localSheetId="8" hidden="1">Revision!$A$1:$E$1</definedName>
    <definedName name="_xlnm._FilterDatabase" localSheetId="3" hidden="1">Speicher!$A$1:$AB$1</definedName>
    <definedName name="AbschaltbareLast">Kataloge!#REF!</definedName>
    <definedName name="ArtStilllegung">Kataloge!$BT$2:$BT$3</definedName>
    <definedName name="Ausrichtung">Kataloge!$AL$2:$AL$11</definedName>
    <definedName name="Biomasseart">Kataloge!$BA$3:$BA$41</definedName>
    <definedName name="BrennstoffBiomasse">Kataloge!$AZ$3:$AZ$41</definedName>
    <definedName name="BrennstoffVerbrennung">Kataloge!$BC$3:$BC$31</definedName>
    <definedName name="BundeslandAWZ">Kataloge!$AB$2:$AB$23</definedName>
    <definedName name="ClusterNordsee">Kataloge!$AX$3:$AX$18</definedName>
    <definedName name="ClusterOstsee">Kataloge!$AV$2:$AV$6</definedName>
    <definedName name="Einsatzort">Kataloge!$BJ$2:$BJ$29</definedName>
    <definedName name="Einspeisung">Kataloge!$AD$2:$AD$3</definedName>
    <definedName name="EnergieträgerGSGK">Kataloge!$BF$4:$BF$7</definedName>
    <definedName name="EnergieträgerVerbrennung">Kataloge!$BD$3:$BD$33</definedName>
    <definedName name="Ertüchtigungsart">Kataloge!$BR$2:$BR$9</definedName>
    <definedName name="Ertuechtigungsart">'EEG-Anlage'!$P$1</definedName>
    <definedName name="Flaechenart">Kataloge!#REF!</definedName>
    <definedName name="Gasspeicherart">Kataloge!$M$2:$M$4</definedName>
    <definedName name="Genehmigungsart">Kataloge!$BP$2:$BP$8</definedName>
    <definedName name="HerstellerWind">Kataloge!$G$2:$G$105</definedName>
    <definedName name="JaNein">Kataloge!$A$2:$A$3</definedName>
    <definedName name="Koordinatensysteme">Kataloge!$E$2:$E$4</definedName>
    <definedName name="Kopplung">Kataloge!$BL$2:$BL$3</definedName>
    <definedName name="LagePV">Kataloge!$AF$3:$AF$5</definedName>
    <definedName name="LageWind">Kataloge!$AR$2:$AR$3</definedName>
    <definedName name="Land">Kataloge!$Y$3:$Y$12</definedName>
    <definedName name="Leistungsbegrenzung">Kataloge!$AJ$2:$AJ$6</definedName>
    <definedName name="Neigungswinkel">Kataloge!$AN$2:$AN$7</definedName>
    <definedName name="Nutzungsbereich">Kataloge!$AP$2:$AP$7</definedName>
    <definedName name="Pumpspeichertechnologie">Kataloge!$BN$2:$BN$3</definedName>
    <definedName name="Seelage">Kataloge!$AT$2:$AT$3</definedName>
    <definedName name="Standortangabe">Kataloge!$C$2:$C$3</definedName>
    <definedName name="TechnologieBatterie">Kataloge!$Q$2:$Q$6</definedName>
    <definedName name="TechnologieGaserzeugung">Kataloge!$K$2:$K$6</definedName>
    <definedName name="TechnologieKernenergie">Kataloge!$O$2:$O$3</definedName>
    <definedName name="TechnologieStromspeicher">Kataloge!$Q$2:$Q$6</definedName>
    <definedName name="TechnologieVerbrennung">Kataloge!$S$3:$S$18</definedName>
    <definedName name="TechnologieWasser">Kataloge!$U$2:$U$7</definedName>
    <definedName name="TechnologieWind">Kataloge!$I$2:$I$3</definedName>
    <definedName name="Wechselrichter">Kataloge!#REF!</definedName>
    <definedName name="Z_4105A1EA_C31B_45EA_BC36_A16283F6881A_.wvu.Cols" localSheetId="1" hidden="1">'EEG-Anlage'!$C:$H,'EEG-Anlage'!$J:$L,'EEG-Anlage'!$N:$Q,'EEG-Anlage'!$S:$U,'EEG-Anlage'!$W:$Z</definedName>
    <definedName name="Z_4105A1EA_C31B_45EA_BC36_A16283F6881A_.wvu.Cols" localSheetId="0" hidden="1">Einheit!$C:$N,Einheit!$P:$R,Einheit!$T:$W,Einheit!$Y:$AA,Einheit!$AC:$AF,Einheit!$AH:$AJ,Einheit!#REF!</definedName>
    <definedName name="Z_4105A1EA_C31B_45EA_BC36_A16283F6881A_.wvu.Cols" localSheetId="5" hidden="1">Ertüchtigungsmaßnahme!$T:$V,Ertüchtigungsmaßnahme!#REF!</definedName>
    <definedName name="Z_4105A1EA_C31B_45EA_BC36_A16283F6881A_.wvu.Cols" localSheetId="4" hidden="1">Genehmigung!#REF!</definedName>
    <definedName name="Z_4105A1EA_C31B_45EA_BC36_A16283F6881A_.wvu.Cols" localSheetId="6" hidden="1">Kataloge!$A:$A,Kataloge!$C:$C,Kataloge!$E:$E,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REF!,Kataloge!$BP:$BP,Kataloge!$BR:$BR,Kataloge!$BT:$BT,Kataloge!$BV:$BV</definedName>
    <definedName name="Z_4105A1EA_C31B_45EA_BC36_A16283F6881A_.wvu.Cols" localSheetId="2" hidden="1">'KWK-Anlage'!#REF!</definedName>
    <definedName name="Z_4105A1EA_C31B_45EA_BC36_A16283F6881A_.wvu.Cols" localSheetId="3" hidden="1">Speicher!$W:$Y,Speicher!#REF!,Speicher!$AA:$AA</definedName>
    <definedName name="Z_4105A1EA_C31B_45EA_BC36_A16283F6881A_.wvu.FilterData" localSheetId="1" hidden="1">'EEG-Anlage'!$A$1:$AH$30</definedName>
    <definedName name="Z_4105A1EA_C31B_45EA_BC36_A16283F6881A_.wvu.FilterData" localSheetId="0" hidden="1">Einheit!$A$1:$AN$139</definedName>
    <definedName name="Z_4105A1EA_C31B_45EA_BC36_A16283F6881A_.wvu.FilterData" localSheetId="5" hidden="1">Ertüchtigungsmaßnahme!$A$1:$Y$1</definedName>
    <definedName name="Z_4105A1EA_C31B_45EA_BC36_A16283F6881A_.wvu.FilterData" localSheetId="4" hidden="1">Genehmigung!$A$1:$Z$1</definedName>
    <definedName name="Z_4105A1EA_C31B_45EA_BC36_A16283F6881A_.wvu.FilterData" localSheetId="2" hidden="1">'KWK-Anlage'!$A$1:$AC$1</definedName>
    <definedName name="Z_4105A1EA_C31B_45EA_BC36_A16283F6881A_.wvu.FilterData" localSheetId="3" hidden="1">Speicher!$A$1:$AB$1</definedName>
    <definedName name="Z_41987F3D_8B74_46FE_A482_990271BE9012_.wvu.Cols" localSheetId="5" hidden="1">Ertüchtigungsmaßnahme!$T:$V</definedName>
    <definedName name="Z_41987F3D_8B74_46FE_A482_990271BE9012_.wvu.Cols" localSheetId="6" hidden="1">Kataloge!$A:$A,Kataloge!$C:$C,Kataloge!$E:$E,Kataloge!$G:$G,Kataloge!$K:$K,Kataloge!$M:$M,Kataloge!$O:$O,Kataloge!$Q:$Q,Kataloge!$S:$S,Kataloge!$U:$U,Kataloge!$W:$W,Kataloge!$Y:$Z,Kataloge!$AB:$AB,Kataloge!$AD:$AD,Kataloge!$AF:$AF,Kataloge!$AJ:$AJ,Kataloge!$AL:$AL,Kataloge!$AN:$AN,Kataloge!#REF!,Kataloge!$AP:$AP,Kataloge!$AR:$AR,Kataloge!$AT:$AT,Kataloge!$AZ:$BA,Kataloge!$BC:$BD,Kataloge!$BF:$BF,Kataloge!$BH:$BH,Kataloge!$BJ:$BJ,Kataloge!$BL:$BL,Kataloge!$BN:$BN,Kataloge!$BP:$BP,Kataloge!$BR:$BR,Kataloge!$BT:$BT,Kataloge!$BV:$BV,Kataloge!#REF!</definedName>
    <definedName name="Z_41987F3D_8B74_46FE_A482_990271BE9012_.wvu.Cols" localSheetId="2" hidden="1">'KWK-Anlage'!$C:$E,'KWK-Anlage'!$G:$I</definedName>
    <definedName name="Z_41987F3D_8B74_46FE_A482_990271BE9012_.wvu.Cols" localSheetId="3" hidden="1">Speicher!$W:$Y</definedName>
    <definedName name="Z_41987F3D_8B74_46FE_A482_990271BE9012_.wvu.FilterData" localSheetId="1" hidden="1">'EEG-Anlage'!$A$1:$AH$30</definedName>
    <definedName name="Z_41987F3D_8B74_46FE_A482_990271BE9012_.wvu.FilterData" localSheetId="0" hidden="1">Einheit!$A$1:$AN$138</definedName>
    <definedName name="Z_41987F3D_8B74_46FE_A482_990271BE9012_.wvu.FilterData" localSheetId="5" hidden="1">Ertüchtigungsmaßnahme!$A$1:$Y$1</definedName>
    <definedName name="Z_41987F3D_8B74_46FE_A482_990271BE9012_.wvu.FilterData" localSheetId="4" hidden="1">Genehmigung!$A$1:$Z$1</definedName>
    <definedName name="Z_41987F3D_8B74_46FE_A482_990271BE9012_.wvu.FilterData" localSheetId="2" hidden="1">'KWK-Anlage'!$A$1:$AC$1</definedName>
    <definedName name="Z_41987F3D_8B74_46FE_A482_990271BE9012_.wvu.FilterData" localSheetId="8" hidden="1">Revision!$A$1:$E$1</definedName>
    <definedName name="Z_41987F3D_8B74_46FE_A482_990271BE9012_.wvu.FilterData" localSheetId="3" hidden="1">Speicher!$A$1:$AB$1</definedName>
    <definedName name="Z_47563302_C7BC_4B49_ACEC_43FB1C68ABD3_.wvu.Cols" localSheetId="1" hidden="1">'EEG-Anlage'!$C:$H</definedName>
    <definedName name="Z_47563302_C7BC_4B49_ACEC_43FB1C68ABD3_.wvu.Cols" localSheetId="5" hidden="1">Ertüchtigungsmaßnahme!$T:$V,Ertüchtigungsmaßnahme!#REF!</definedName>
    <definedName name="Z_47563302_C7BC_4B49_ACEC_43FB1C68ABD3_.wvu.Cols" localSheetId="4" hidden="1">Genehmigung!$C:$D,Genehmigung!$F:$H,Genehmigung!#REF!</definedName>
    <definedName name="Z_47563302_C7BC_4B49_ACEC_43FB1C68ABD3_.wvu.Cols" localSheetId="6" hidden="1">Kataloge!$A:$A,Kataloge!$C:$C,Kataloge!$E:$E,Kataloge!$G:$G,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BN:$BN,Kataloge!$BP:$BP,Kataloge!$BR:$BR,Kataloge!$BT:$BT,Kataloge!$BV:$BV</definedName>
    <definedName name="Z_47563302_C7BC_4B49_ACEC_43FB1C68ABD3_.wvu.Cols" localSheetId="2" hidden="1">'KWK-Anlage'!$C:$E,'KWK-Anlage'!$G:$I,'KWK-Anlage'!#REF!</definedName>
    <definedName name="Z_47563302_C7BC_4B49_ACEC_43FB1C68ABD3_.wvu.Cols" localSheetId="3" hidden="1">Speicher!$W:$Y</definedName>
    <definedName name="Z_47563302_C7BC_4B49_ACEC_43FB1C68ABD3_.wvu.FilterData" localSheetId="1" hidden="1">'EEG-Anlage'!$A$1:$AH$30</definedName>
    <definedName name="Z_47563302_C7BC_4B49_ACEC_43FB1C68ABD3_.wvu.FilterData" localSheetId="0" hidden="1">Einheit!$A$1:$AN$138</definedName>
    <definedName name="Z_47563302_C7BC_4B49_ACEC_43FB1C68ABD3_.wvu.FilterData" localSheetId="5" hidden="1">Ertüchtigungsmaßnahme!$A$1:$Y$1</definedName>
    <definedName name="Z_47563302_C7BC_4B49_ACEC_43FB1C68ABD3_.wvu.FilterData" localSheetId="4" hidden="1">Genehmigung!$A$1:$Z$1</definedName>
    <definedName name="Z_47563302_C7BC_4B49_ACEC_43FB1C68ABD3_.wvu.FilterData" localSheetId="2" hidden="1">'KWK-Anlage'!$A$1:$AC$1</definedName>
    <definedName name="Z_47563302_C7BC_4B49_ACEC_43FB1C68ABD3_.wvu.FilterData" localSheetId="8" hidden="1">Revision!$A$1:$E$1</definedName>
    <definedName name="Z_47563302_C7BC_4B49_ACEC_43FB1C68ABD3_.wvu.FilterData" localSheetId="3" hidden="1">Speicher!$A$1:$AB$1</definedName>
    <definedName name="Z_60D41861_810C_44A4_8FE0_7E9522C221AC_.wvu.Cols" localSheetId="5" hidden="1">Ertüchtigungsmaßnahme!$T:$V,Ertüchtigungsmaßnahme!#REF!</definedName>
    <definedName name="Z_60D41861_810C_44A4_8FE0_7E9522C221AC_.wvu.Cols" localSheetId="4" hidden="1">Genehmigung!#REF!</definedName>
    <definedName name="Z_60D41861_810C_44A4_8FE0_7E9522C221AC_.wvu.Cols" localSheetId="2" hidden="1">'KWK-Anlage'!#REF!</definedName>
    <definedName name="Z_60D41861_810C_44A4_8FE0_7E9522C221AC_.wvu.Cols" localSheetId="3" hidden="1">Speicher!$W:$Y,Speicher!#REF!,Speicher!$AA:$AA</definedName>
    <definedName name="Z_60D41861_810C_44A4_8FE0_7E9522C221AC_.wvu.FilterData" localSheetId="1" hidden="1">'EEG-Anlage'!$A$1:$AH$30</definedName>
    <definedName name="Z_60D41861_810C_44A4_8FE0_7E9522C221AC_.wvu.FilterData" localSheetId="0" hidden="1">Einheit!$A$1:$AN$138</definedName>
    <definedName name="Z_60D41861_810C_44A4_8FE0_7E9522C221AC_.wvu.FilterData" localSheetId="5" hidden="1">Ertüchtigungsmaßnahme!$A$1:$Y$1</definedName>
    <definedName name="Z_60D41861_810C_44A4_8FE0_7E9522C221AC_.wvu.FilterData" localSheetId="4" hidden="1">Genehmigung!$A$1:$Z$1</definedName>
    <definedName name="Z_60D41861_810C_44A4_8FE0_7E9522C221AC_.wvu.FilterData" localSheetId="2" hidden="1">'KWK-Anlage'!$A$1:$AC$1</definedName>
    <definedName name="Z_60D41861_810C_44A4_8FE0_7E9522C221AC_.wvu.FilterData" localSheetId="8" hidden="1">Revision!$A$1:$E$1</definedName>
    <definedName name="Z_60D41861_810C_44A4_8FE0_7E9522C221AC_.wvu.FilterData" localSheetId="3" hidden="1">Speicher!$A$1:$AB$1</definedName>
    <definedName name="Z_F4F4A447_AD50_4643_9AA0_779A4829CAF2_.wvu.Cols" localSheetId="5" hidden="1">Ertüchtigungsmaßnahme!$T:$V,Ertüchtigungsmaßnahme!#REF!</definedName>
    <definedName name="Z_F4F4A447_AD50_4643_9AA0_779A4829CAF2_.wvu.Cols" localSheetId="4" hidden="1">Genehmigung!#REF!</definedName>
    <definedName name="Z_F4F4A447_AD50_4643_9AA0_779A4829CAF2_.wvu.Cols" localSheetId="6" hidden="1">Kataloge!$A:$A,Kataloge!$C:$C,Kataloge!$E:$E,Kataloge!$G:$G,Kataloge!$I:$I,Kataloge!$K:$K,Kataloge!$M:$M,Kataloge!$O:$O,Kataloge!$Q:$Q,Kataloge!$S:$S,Kataloge!$U:$U,Kataloge!$W:$W,Kataloge!$Y:$Z,Kataloge!$AB:$AB,Kataloge!$AD:$AD,Kataloge!#REF!,Kataloge!$AF:$AF,Kataloge!$AJ:$AJ,Kataloge!$AN:$AN,Kataloge!#REF!,Kataloge!$AP:$AP,Kataloge!$AR:$AR,Kataloge!$AT:$AT,Kataloge!$AV:$AV,Kataloge!$AX:$AX,Kataloge!$AZ:$BA,Kataloge!$BC:$BD,Kataloge!$BF:$BF,Kataloge!$BH:$BH,Kataloge!$BJ:$BJ,Kataloge!$BL:$BL,Kataloge!#REF!,Kataloge!$BP:$BP,Kataloge!$BR:$BR,Kataloge!$BT:$BT,Kataloge!$BV:$BV</definedName>
    <definedName name="Z_F4F4A447_AD50_4643_9AA0_779A4829CAF2_.wvu.Cols" localSheetId="2" hidden="1">'KWK-Anlage'!#REF!</definedName>
    <definedName name="Z_F4F4A447_AD50_4643_9AA0_779A4829CAF2_.wvu.Cols" localSheetId="3" hidden="1">Speicher!$W:$Y,Speicher!#REF!,Speicher!$AA:$AA</definedName>
    <definedName name="Z_F4F4A447_AD50_4643_9AA0_779A4829CAF2_.wvu.FilterData" localSheetId="1" hidden="1">'EEG-Anlage'!$A$1:$AH$30</definedName>
    <definedName name="Z_F4F4A447_AD50_4643_9AA0_779A4829CAF2_.wvu.FilterData" localSheetId="0" hidden="1">Einheit!$A$1:$AN$139</definedName>
    <definedName name="Z_F4F4A447_AD50_4643_9AA0_779A4829CAF2_.wvu.FilterData" localSheetId="5" hidden="1">Ertüchtigungsmaßnahme!$A$1:$Y$1</definedName>
    <definedName name="Z_F4F4A447_AD50_4643_9AA0_779A4829CAF2_.wvu.FilterData" localSheetId="4" hidden="1">Genehmigung!$A$1:$Z$1</definedName>
    <definedName name="Z_F4F4A447_AD50_4643_9AA0_779A4829CAF2_.wvu.FilterData" localSheetId="2" hidden="1">'KWK-Anlage'!$A$1:$AC$1</definedName>
    <definedName name="Z_F4F4A447_AD50_4643_9AA0_779A4829CAF2_.wvu.FilterData" localSheetId="3" hidden="1">Speicher!$A$1:$AB$1</definedName>
    <definedName name="Zuflussart">Kataloge!$BH$2:$BH$4</definedName>
  </definedNames>
  <calcPr calcId="191029"/>
  <customWorkbookViews>
    <customWorkbookView name="Krummel, Daniela - Persönliche Ansicht" guid="{47563302-C7BC-4B49-ACEC-43FB1C68ABD3}" mergeInterval="0" personalView="1" maximized="1" xWindow="-9" yWindow="-9" windowWidth="1938" windowHeight="1141" activeSheetId="2"/>
    <customWorkbookView name="Wenzel, Steve - Persönliche Ansicht" guid="{60D41861-810C-44A4-8FE0-7E9522C221AC}" mergeInterval="0" personalView="1" maximized="1" xWindow="1912" yWindow="-8" windowWidth="1936" windowHeight="1066" activeSheetId="1"/>
    <customWorkbookView name="Müller, Christoph - Persönliche Ansicht" guid="{4105A1EA-C31B-45EA-BC36-A16283F6881A}" mergeInterval="0" personalView="1" maximized="1" windowWidth="1920" windowHeight="974" activeSheetId="1"/>
    <customWorkbookView name="Jörn, Marcus - Persönliche Ansicht" guid="{F4F4A447-AD50-4643-9AA0-779A4829CAF2}" mergeInterval="0" personalView="1" maximized="1" windowWidth="1920" windowHeight="974" activeSheetId="8" showComments="commIndAndComment"/>
    <customWorkbookView name="Schwien, Maria - Persönliche Ansicht" guid="{41987F3D-8B74-46FE-A482-990271BE9012}" mergeInterval="0" personalView="1" maximized="1" xWindow="-8" yWindow="-8" windowWidth="1936" windowHeight="104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3" i="1" l="1"/>
  <c r="AD73" i="1"/>
  <c r="AD70" i="1"/>
  <c r="AD42" i="1"/>
  <c r="AD71" i="1"/>
  <c r="AD89" i="1" l="1"/>
  <c r="BY1" i="7"/>
  <c r="AD95" i="1" l="1"/>
  <c r="AD15" i="1" l="1"/>
  <c r="AD16" i="1"/>
  <c r="B1" i="7" l="1"/>
  <c r="D1" i="7"/>
  <c r="AD19" i="1" s="1"/>
  <c r="F1" i="7"/>
  <c r="AD34" i="1" s="1"/>
  <c r="H1" i="7"/>
  <c r="J1" i="7"/>
  <c r="L1" i="7"/>
  <c r="N1" i="7"/>
  <c r="P1" i="7"/>
  <c r="R1" i="7"/>
  <c r="T1" i="7"/>
  <c r="V1" i="7"/>
  <c r="X1" i="7"/>
  <c r="AA1" i="7"/>
  <c r="AC1" i="7"/>
  <c r="AD25" i="1" s="1"/>
  <c r="AE1" i="7"/>
  <c r="AG1" i="7"/>
  <c r="AK1" i="7"/>
  <c r="AM1" i="7"/>
  <c r="AO1" i="7"/>
  <c r="AQ1" i="7"/>
  <c r="AS1" i="7"/>
  <c r="AU1" i="7"/>
  <c r="AW1" i="7"/>
  <c r="AY1" i="7"/>
  <c r="BB1" i="7"/>
  <c r="BE1" i="7"/>
  <c r="BG1" i="7"/>
  <c r="BI1" i="7"/>
  <c r="BK1" i="7"/>
  <c r="BM1" i="7"/>
  <c r="BO1" i="7"/>
  <c r="BQ1" i="7"/>
  <c r="BS1" i="7"/>
  <c r="BU1" i="7"/>
  <c r="BW1" i="7"/>
  <c r="P2" i="6"/>
  <c r="Q2" i="5"/>
  <c r="S6" i="4"/>
  <c r="AD29" i="1"/>
  <c r="AD30" i="1"/>
  <c r="AD31" i="1"/>
  <c r="AD39" i="1"/>
  <c r="AD56" i="1"/>
  <c r="AD75" i="1"/>
  <c r="AD87" i="1"/>
  <c r="AD92" i="1"/>
  <c r="AD93" i="1"/>
  <c r="AD94" i="1"/>
  <c r="AD96" i="1"/>
  <c r="AD100" i="1"/>
  <c r="AD101" i="1"/>
  <c r="AD102" i="1"/>
  <c r="AD103" i="1"/>
  <c r="AD105" i="1"/>
  <c r="AD106" i="1"/>
  <c r="AD107" i="1"/>
  <c r="AD108" i="1"/>
  <c r="AD109" i="1"/>
  <c r="AD113" i="1"/>
  <c r="AD117" i="1"/>
  <c r="AD124" i="1"/>
  <c r="AD134" i="1"/>
  <c r="AD62" i="1" l="1"/>
  <c r="AD127" i="1"/>
  <c r="AD125" i="1"/>
  <c r="AD129" i="1"/>
  <c r="AD119" i="1"/>
  <c r="AD86" i="1"/>
  <c r="AD79" i="1"/>
  <c r="AD80" i="1"/>
  <c r="AD81" i="1"/>
  <c r="AD82" i="1"/>
  <c r="AD83" i="1"/>
  <c r="AD84" i="1"/>
  <c r="AD85" i="1"/>
  <c r="AD118" i="1"/>
  <c r="AD78" i="1"/>
  <c r="AD111" i="1"/>
  <c r="AD122" i="1"/>
  <c r="AD121" i="1"/>
  <c r="AD59" i="1"/>
  <c r="T7" i="3"/>
  <c r="AD123" i="1"/>
  <c r="AD120" i="1"/>
  <c r="AD104" i="1"/>
  <c r="AD57" i="1"/>
  <c r="AD136" i="1"/>
  <c r="AD64" i="1"/>
</calcChain>
</file>

<file path=xl/sharedStrings.xml><?xml version="1.0" encoding="utf-8"?>
<sst xmlns="http://schemas.openxmlformats.org/spreadsheetml/2006/main" count="3942" uniqueCount="1209">
  <si>
    <t>Werte</t>
  </si>
  <si>
    <t>Reiter</t>
  </si>
  <si>
    <t>Block</t>
  </si>
  <si>
    <t>Regeln</t>
  </si>
  <si>
    <t>Einheit</t>
  </si>
  <si>
    <t>Feldtyp</t>
  </si>
  <si>
    <t>Wertebereich oder Katalogname</t>
  </si>
  <si>
    <t>Hinweise</t>
  </si>
  <si>
    <t>Gemeinde</t>
  </si>
  <si>
    <t>W-EIC</t>
  </si>
  <si>
    <t>Sichtbarkeit</t>
  </si>
  <si>
    <t>Zeichenanzahl</t>
  </si>
  <si>
    <t>Berechnung</t>
  </si>
  <si>
    <t>Pflichtfelder</t>
  </si>
  <si>
    <t>Vertraulich</t>
  </si>
  <si>
    <t>Kennzeichen</t>
  </si>
  <si>
    <t>Land</t>
  </si>
  <si>
    <t>Straße</t>
  </si>
  <si>
    <t>Hausnummer</t>
  </si>
  <si>
    <t>Adresszusatz</t>
  </si>
  <si>
    <t>Ort</t>
  </si>
  <si>
    <t>Bundesland</t>
  </si>
  <si>
    <t>nicht vorhanden</t>
  </si>
  <si>
    <t>Voreinstellung</t>
  </si>
  <si>
    <t>Position</t>
  </si>
  <si>
    <t>Anordnung</t>
  </si>
  <si>
    <t>Feldname</t>
  </si>
  <si>
    <t>Berlin</t>
  </si>
  <si>
    <t>Brandenburg</t>
  </si>
  <si>
    <t>Bremen</t>
  </si>
  <si>
    <t>Hamburg</t>
  </si>
  <si>
    <t>Mecklenburg-Vorpommern</t>
  </si>
  <si>
    <t>Saarland</t>
  </si>
  <si>
    <t>Sachsen-Anhalt</t>
  </si>
  <si>
    <t>Schleswig-Holstein</t>
  </si>
  <si>
    <t>Thüringen</t>
  </si>
  <si>
    <t>Baden-Württemberg</t>
  </si>
  <si>
    <t>Bayern</t>
  </si>
  <si>
    <t>Hessen</t>
  </si>
  <si>
    <t>Niedersachsen</t>
  </si>
  <si>
    <t>Nordrhein-Westfalen</t>
  </si>
  <si>
    <t>Rheinland-Pfalz</t>
  </si>
  <si>
    <t>Sachsen</t>
  </si>
  <si>
    <t>Datum der letzten Aktualisierung</t>
  </si>
  <si>
    <t>AC oder DC gekoppeltes System</t>
  </si>
  <si>
    <t>Anzahl der Module</t>
  </si>
  <si>
    <t>Art der Einspeisung</t>
  </si>
  <si>
    <t>Art der Fläche</t>
  </si>
  <si>
    <t>Art des Zuflusses</t>
  </si>
  <si>
    <t>Batterietechnologie</t>
  </si>
  <si>
    <t>Bestandteil eines Grenzkraftwerkes</t>
  </si>
  <si>
    <t>Biomasseart</t>
  </si>
  <si>
    <t>BNetzA-Kraftwerksnummer</t>
  </si>
  <si>
    <t>Breitengrad</t>
  </si>
  <si>
    <t>Bruttoleistung (Wind)</t>
  </si>
  <si>
    <t>Cluster Nordsee</t>
  </si>
  <si>
    <t>Cluster Ostsee</t>
  </si>
  <si>
    <t>Datum der endgültigen Stilllegung</t>
  </si>
  <si>
    <t>Displayname W-EIC</t>
  </si>
  <si>
    <t>Einsatzort</t>
  </si>
  <si>
    <t>Einsatzverantwortlicher</t>
  </si>
  <si>
    <t>Erzeugungsleistung</t>
  </si>
  <si>
    <t>Fernsteuerbarkeit durch Direktvermarkter</t>
  </si>
  <si>
    <t>Fernsteuerbarkeit durch Dritte</t>
  </si>
  <si>
    <t>Fernsteuerbarkeit durch Netzbetreiber</t>
  </si>
  <si>
    <t>Flur und Flurstück</t>
  </si>
  <si>
    <t>Gauß-Krüger Hochwert</t>
  </si>
  <si>
    <t>Gauß-Krüger Rechtswert</t>
  </si>
  <si>
    <t>Gemarkung</t>
  </si>
  <si>
    <t>Gemeindeschlüssel</t>
  </si>
  <si>
    <t>Gemeinsamer Wechselrichter mit Stromspeicher</t>
  </si>
  <si>
    <t>Geplantes Inbetriebnahmedatum</t>
  </si>
  <si>
    <t>Hersteller</t>
  </si>
  <si>
    <t>Inselbetriebsfähigkeit</t>
  </si>
  <si>
    <t>Kontinuierliche Regelbarkeit im Pumpbetrieb</t>
  </si>
  <si>
    <t>Küstenentfernung</t>
  </si>
  <si>
    <t>Lage (Wind)</t>
  </si>
  <si>
    <t>Landkreis</t>
  </si>
  <si>
    <t>Längengrad</t>
  </si>
  <si>
    <t xml:space="preserve">Leistungsaufnahme im Pumpbetrieb </t>
  </si>
  <si>
    <t>Leistungsbegrenzung</t>
  </si>
  <si>
    <t>Maximale Gasbezugsleistung</t>
  </si>
  <si>
    <t>Minderung der Stromerzeugung</t>
  </si>
  <si>
    <t>Name der Einheit</t>
  </si>
  <si>
    <t>Name des Kraftwerks</t>
  </si>
  <si>
    <t>Name des Kraftwerksblocks</t>
  </si>
  <si>
    <t>Name des Windparks</t>
  </si>
  <si>
    <t>Nebenausrichtung</t>
  </si>
  <si>
    <t>Neigungswinkel der Nebenausrichtung</t>
  </si>
  <si>
    <t>Nettonennleistung (Deutschland)</t>
  </si>
  <si>
    <t>Nutzbare Speicherkapazität</t>
  </si>
  <si>
    <t>Nutzungsbereich der Solaranlage</t>
  </si>
  <si>
    <t>Rotordurchmesser</t>
  </si>
  <si>
    <t>Schwarzstartfähigkeit</t>
  </si>
  <si>
    <t>Seelage</t>
  </si>
  <si>
    <t>Steigerung der Nettonennleistung durch Kombibetrieb</t>
  </si>
  <si>
    <t>Typenbezeichnung</t>
  </si>
  <si>
    <t>UTM Zonenwert</t>
  </si>
  <si>
    <t>Wassertiefe</t>
  </si>
  <si>
    <t>Technische Daten</t>
  </si>
  <si>
    <t>Allgemeine Daten</t>
  </si>
  <si>
    <t>Standort</t>
  </si>
  <si>
    <t>Leistung</t>
  </si>
  <si>
    <t>Ausrichtung</t>
  </si>
  <si>
    <t>x</t>
  </si>
  <si>
    <t>SEE Wasser</t>
  </si>
  <si>
    <t>NBP-relevant</t>
  </si>
  <si>
    <t>in Betrieb</t>
  </si>
  <si>
    <t>in Planun</t>
  </si>
  <si>
    <t>stillgelegt</t>
  </si>
  <si>
    <t>P</t>
  </si>
  <si>
    <t>R</t>
  </si>
  <si>
    <t>Text</t>
  </si>
  <si>
    <t>Ganzzahl</t>
  </si>
  <si>
    <t>Katalog</t>
  </si>
  <si>
    <t>Dezimalzahl</t>
  </si>
  <si>
    <t>Datum</t>
  </si>
  <si>
    <t>7-8</t>
  </si>
  <si>
    <t>1-100</t>
  </si>
  <si>
    <t>Flächenart</t>
  </si>
  <si>
    <t>Ja/Nein</t>
  </si>
  <si>
    <t>^BNA[0-9]{4}[a-z]?$</t>
  </si>
  <si>
    <t>Lage PV</t>
  </si>
  <si>
    <t>Lage Wind</t>
  </si>
  <si>
    <t>Neigungswinkel</t>
  </si>
  <si>
    <t>Nutzungsbereich</t>
  </si>
  <si>
    <t>Technologie Wind</t>
  </si>
  <si>
    <t>^11W[0-9a-zA-Z\-]{13}$</t>
  </si>
  <si>
    <t>Einheitliche Ausrichtung = nein</t>
  </si>
  <si>
    <t>Stromverbrauchseinheiten größer 50 MW</t>
  </si>
  <si>
    <t>Name und Betriebsdaten</t>
  </si>
  <si>
    <t>Einheitentyp</t>
  </si>
  <si>
    <t>Standortangabe</t>
  </si>
  <si>
    <t>Deutschland</t>
  </si>
  <si>
    <t>Dänemark</t>
  </si>
  <si>
    <t>Niederlande</t>
  </si>
  <si>
    <t>Belgien</t>
  </si>
  <si>
    <t>Luxemburg</t>
  </si>
  <si>
    <t>Frankreich</t>
  </si>
  <si>
    <t>Schweiz</t>
  </si>
  <si>
    <t>Österreich</t>
  </si>
  <si>
    <t>Polen</t>
  </si>
  <si>
    <t>Tschechische Republik</t>
  </si>
  <si>
    <t>DE</t>
  </si>
  <si>
    <t>DK</t>
  </si>
  <si>
    <t>NL</t>
  </si>
  <si>
    <t>BE</t>
  </si>
  <si>
    <t>LU</t>
  </si>
  <si>
    <t>FR</t>
  </si>
  <si>
    <t>CH</t>
  </si>
  <si>
    <t>AT</t>
  </si>
  <si>
    <t>PL</t>
  </si>
  <si>
    <t>CZ</t>
  </si>
  <si>
    <t>Kürzel</t>
  </si>
  <si>
    <t>Bundesland + AWZ</t>
  </si>
  <si>
    <t>Postleitzahl</t>
  </si>
  <si>
    <t>5 wenn Land = DE</t>
  </si>
  <si>
    <t>bei Wind: Nur wenn Lage = an Land</t>
  </si>
  <si>
    <t>nur Wind und Lage = auf See</t>
  </si>
  <si>
    <t>nur Wind und Seelage = Ostsee</t>
  </si>
  <si>
    <t>nur Wind und Seelage = Nordsee</t>
  </si>
  <si>
    <t>Aus BKG, wenn Land = Deutschland</t>
  </si>
  <si>
    <t>Wird bearbeitbar, wenn nicht eindeutig</t>
  </si>
  <si>
    <t>postalische Adresse</t>
  </si>
  <si>
    <t>Über Flurdaten</t>
  </si>
  <si>
    <t>Standortangabe = postalische Adresse</t>
  </si>
  <si>
    <t>Standortangabe = Über Flurdaten</t>
  </si>
  <si>
    <t>Art der Koordinatenangabe</t>
  </si>
  <si>
    <t>Geografische Koordinaten</t>
  </si>
  <si>
    <t>Koordinatensysteme</t>
  </si>
  <si>
    <t>Länge und Breite nach WGS84</t>
  </si>
  <si>
    <t>Gauß-Krüger-Koordinaten</t>
  </si>
  <si>
    <t>UTM-Werte nach WGS-84</t>
  </si>
  <si>
    <t>Art der Koordinateneingabe = Länge/Breite</t>
  </si>
  <si>
    <t>Art der Koordinateneingabe = UTM</t>
  </si>
  <si>
    <t>Art der Koordinateneingabe = Gauß-Krüger</t>
  </si>
  <si>
    <t>Längen- und Breitengerad WGS84</t>
  </si>
  <si>
    <t>Wenn zutreffend umgerechneter Wert aus anderem Koordinatensystem</t>
  </si>
  <si>
    <t>Kann per Karte gesetzt werden, außer bei Wind</t>
  </si>
  <si>
    <t>Deaktiviert, wenn W-EIC = nicht vorhanden</t>
  </si>
  <si>
    <t>1.1.1900 &lt; X &lt;= Heute</t>
  </si>
  <si>
    <t>Inbetriebnahmedatum &lt; X &lt; Heute</t>
  </si>
  <si>
    <t>Horizontalläufer</t>
  </si>
  <si>
    <t>Vertikalläufer</t>
  </si>
  <si>
    <t>kW</t>
  </si>
  <si>
    <t>Kann nach Inbetriebnahme nur per Dialog angepasst werden.</t>
  </si>
  <si>
    <t>Nein</t>
  </si>
  <si>
    <t>Ja</t>
  </si>
  <si>
    <t>An Hoch/Höchstspannung angeschlossen</t>
  </si>
  <si>
    <t>Eigenschaften der Einheit</t>
  </si>
  <si>
    <t>Präqualifikation für Regelenergie</t>
  </si>
  <si>
    <t>Volleinspeisung</t>
  </si>
  <si>
    <t>m</t>
  </si>
  <si>
    <t>Auflagen Abschaltungen/Leistungsbegrenzungen</t>
  </si>
  <si>
    <t>1 &lt;= X &lt;= 1.000</t>
  </si>
  <si>
    <t>sm</t>
  </si>
  <si>
    <t>Inbetriebnahmedatum oder Beginn vor. Stilllegung &lt; X &lt; Heute</t>
  </si>
  <si>
    <t>Datum Beginn der vorübergehenden Stilllegung</t>
  </si>
  <si>
    <t xml:space="preserve">Datum Wiederaufnahme des Betriebs </t>
  </si>
  <si>
    <t xml:space="preserve">        SEE - Wind</t>
  </si>
  <si>
    <t xml:space="preserve">        SEE - Solar</t>
  </si>
  <si>
    <t xml:space="preserve">        SEE - Biomasse</t>
  </si>
  <si>
    <t xml:space="preserve">        SEE - Wasser</t>
  </si>
  <si>
    <t xml:space="preserve">        SEE - GSGK</t>
  </si>
  <si>
    <t xml:space="preserve">        SEE - Verbrennung</t>
  </si>
  <si>
    <t xml:space="preserve">        SEE - Kernenergie</t>
  </si>
  <si>
    <t xml:space="preserve">        SEE - Speicher</t>
  </si>
  <si>
    <t xml:space="preserve">        SVE</t>
  </si>
  <si>
    <t xml:space="preserve">        GEE</t>
  </si>
  <si>
    <t xml:space="preserve">        GVE</t>
  </si>
  <si>
    <t xml:space="preserve">Art der Genehmigung </t>
  </si>
  <si>
    <t xml:space="preserve">Genehmigungsdatum </t>
  </si>
  <si>
    <t xml:space="preserve">Genehmigungsbehörde </t>
  </si>
  <si>
    <t xml:space="preserve">Aktenzeichen der Genehmigung gemäß Genehmigungsbehörde </t>
  </si>
  <si>
    <t xml:space="preserve">Genehmigungsfrist </t>
  </si>
  <si>
    <t>Genehmigungsnummer nach dem Wasserrecht (Wasserrechtsnummer)</t>
  </si>
  <si>
    <t>Ablaufdatum der Genehmigung nach dem Wasserrecht</t>
  </si>
  <si>
    <t>Alle anderen</t>
  </si>
  <si>
    <t>Strom</t>
  </si>
  <si>
    <t>Gas</t>
  </si>
  <si>
    <t>kWp</t>
  </si>
  <si>
    <t>Minimum aus Wirkleistung Wechselrichter und Bruttoleistung</t>
  </si>
  <si>
    <t>Ja, sonstige</t>
  </si>
  <si>
    <t>0 &lt; X &lt;= 200</t>
  </si>
  <si>
    <t>ha</t>
  </si>
  <si>
    <t>Nord</t>
  </si>
  <si>
    <t>Nord-Ost</t>
  </si>
  <si>
    <t>Ost</t>
  </si>
  <si>
    <t>Süd-Ost</t>
  </si>
  <si>
    <t>Süd</t>
  </si>
  <si>
    <t>Süd-West</t>
  </si>
  <si>
    <t>West</t>
  </si>
  <si>
    <t>Nord-West</t>
  </si>
  <si>
    <t>nachgeführt</t>
  </si>
  <si>
    <t>Konversionsfläche</t>
  </si>
  <si>
    <t>Versiegelte Fläche</t>
  </si>
  <si>
    <t>Gewerbe, Handel und Dienstleistungen</t>
  </si>
  <si>
    <t>Haushalt</t>
  </si>
  <si>
    <t>Industrie</t>
  </si>
  <si>
    <t>Landwirtschaft</t>
  </si>
  <si>
    <t>Öffentliches Gebäude</t>
  </si>
  <si>
    <t>Sonstige</t>
  </si>
  <si>
    <t>Ostsee</t>
  </si>
  <si>
    <t>Nordsee</t>
  </si>
  <si>
    <t>Wind an Land</t>
  </si>
  <si>
    <t>Wind auf See</t>
  </si>
  <si>
    <t>Kalina-Cycle</t>
  </si>
  <si>
    <t>Technologie Kernenergie</t>
  </si>
  <si>
    <t>Siedewasserreaktor</t>
  </si>
  <si>
    <t>Druckwasserreaktor</t>
  </si>
  <si>
    <t>Druckluft</t>
  </si>
  <si>
    <t>Schwungrad</t>
  </si>
  <si>
    <t>Batterie</t>
  </si>
  <si>
    <t>Pumpspeicher</t>
  </si>
  <si>
    <t>Gegendruckmaschine mit Entnahme</t>
  </si>
  <si>
    <t>Gegendruckmaschine ohne Entnahme</t>
  </si>
  <si>
    <t>Gasturbinen ohne Abhitzekessel</t>
  </si>
  <si>
    <t>Gasturbinen mit Abhitzekessel</t>
  </si>
  <si>
    <t>Gasturbinen mit nachgeschalteter Dampfturbine</t>
  </si>
  <si>
    <t>Verbrennungsmotor</t>
  </si>
  <si>
    <t>Brennstoffzelle</t>
  </si>
  <si>
    <t>Stirlingmotor</t>
  </si>
  <si>
    <t>Dampfmotor</t>
  </si>
  <si>
    <t>Kondensationsmaschine mit Entnahme</t>
  </si>
  <si>
    <t>Kondensationsmaschine ohne Entnahme</t>
  </si>
  <si>
    <t>Technologie Verbrennung</t>
  </si>
  <si>
    <t>Redox-Flow-Batterie</t>
  </si>
  <si>
    <t>Hochtemperaturbatterie</t>
  </si>
  <si>
    <t>Nickel-Cadmium- / Nickel-Metallhydridbatterie</t>
  </si>
  <si>
    <t>Sonstige Batterie</t>
  </si>
  <si>
    <t>Technologie Batteriespeicher</t>
  </si>
  <si>
    <t>Energieträger GSGK</t>
  </si>
  <si>
    <t>Geothermie</t>
  </si>
  <si>
    <t>Solarthermie</t>
  </si>
  <si>
    <t>Klärschlamm</t>
  </si>
  <si>
    <t>Grubengas</t>
  </si>
  <si>
    <t>Feste Biomasse</t>
  </si>
  <si>
    <t>Flüssige Biomasse</t>
  </si>
  <si>
    <t>Gasförmige Biomasse</t>
  </si>
  <si>
    <t>Biomasse</t>
  </si>
  <si>
    <t>Feste biogene Stoffe</t>
  </si>
  <si>
    <t>Holzspäne, Sägemehl</t>
  </si>
  <si>
    <t>Schleifstaub, biogen</t>
  </si>
  <si>
    <t>Stroh, Strohpellets</t>
  </si>
  <si>
    <t>Tierfett</t>
  </si>
  <si>
    <t>Biodiesel</t>
  </si>
  <si>
    <t>Biomethanol</t>
  </si>
  <si>
    <t>Harzöl</t>
  </si>
  <si>
    <t>Terpentin</t>
  </si>
  <si>
    <t>Deponiegas</t>
  </si>
  <si>
    <t>Klärgas</t>
  </si>
  <si>
    <t>Hauptbrennstoff Biomasse</t>
  </si>
  <si>
    <t>Verbrennung</t>
  </si>
  <si>
    <t>Hauptbrennstoff Verbrennung</t>
  </si>
  <si>
    <t>Kohlenwertstoffe aus Steinkohle</t>
  </si>
  <si>
    <t>Steinkohlen</t>
  </si>
  <si>
    <t>Steinkohlenbriketts</t>
  </si>
  <si>
    <t>Steinkohlenkoks</t>
  </si>
  <si>
    <t>Braunkohlenbriketts</t>
  </si>
  <si>
    <t>Braunkohlenkoks</t>
  </si>
  <si>
    <t>Hartbraunkohlen</t>
  </si>
  <si>
    <t>Rohbraunkohlen</t>
  </si>
  <si>
    <t>Staub- und Trockenkohle</t>
  </si>
  <si>
    <t>Wirbelschichtkohle</t>
  </si>
  <si>
    <t>Dieselkraftstoff</t>
  </si>
  <si>
    <t>Heizöl, leicht</t>
  </si>
  <si>
    <t>Heizöl, schwer</t>
  </si>
  <si>
    <t>Flüssiggas</t>
  </si>
  <si>
    <t>Petrolkoks</t>
  </si>
  <si>
    <t>Raffineriegas</t>
  </si>
  <si>
    <t>Andere Mineralölprodukte</t>
  </si>
  <si>
    <t>Erdgas, Erdölgas</t>
  </si>
  <si>
    <t>Hochofengas, Konvertergas</t>
  </si>
  <si>
    <t>Kokereigas</t>
  </si>
  <si>
    <t>Andere Gase</t>
  </si>
  <si>
    <t>Sonstige hergestellte Gase</t>
  </si>
  <si>
    <t>Steinkohle</t>
  </si>
  <si>
    <t>Braunkohle</t>
  </si>
  <si>
    <t>Mineralölprodukte</t>
  </si>
  <si>
    <t>Erdgas</t>
  </si>
  <si>
    <t>Nicht biogener Abfall</t>
  </si>
  <si>
    <t>Wärme</t>
  </si>
  <si>
    <t>Nettonennleistung (Wind)</t>
  </si>
  <si>
    <t>Ergibt sich aus Hauptbrennstoff, siehe Katalogdefinition</t>
  </si>
  <si>
    <t>Art der Wasserkraftanlage</t>
  </si>
  <si>
    <t>Technologie Wasser</t>
  </si>
  <si>
    <t>Abwasserkraftanlage</t>
  </si>
  <si>
    <t>Laufwasseranlage</t>
  </si>
  <si>
    <t>Meeresenergie</t>
  </si>
  <si>
    <t>Speicherwasseranlage</t>
  </si>
  <si>
    <t>Wasserkraftanlage in Brauchwassersystem</t>
  </si>
  <si>
    <t>Wasserkraftanlage in Trinkwassersystem</t>
  </si>
  <si>
    <t>Zuflussart</t>
  </si>
  <si>
    <t>Ausleitungskraftwerk</t>
  </si>
  <si>
    <t>Flusskraftwerk</t>
  </si>
  <si>
    <t>Restwasserkraftwerk</t>
  </si>
  <si>
    <t>Bestandteil eines Grenzkraftwerks = Ja</t>
  </si>
  <si>
    <t>Energieträger (Verbrennung)</t>
  </si>
  <si>
    <t>Energieträger (GSGK)</t>
  </si>
  <si>
    <t>Energieträger Verbrennung</t>
  </si>
  <si>
    <t>Technologie (GSGK)</t>
  </si>
  <si>
    <t>ORC (Organic Rankine Cycle)-Anlage</t>
  </si>
  <si>
    <t>Bruttoleistung (Biomasse, Wasser, GSGK)</t>
  </si>
  <si>
    <t>Datum des Baubeginns</t>
  </si>
  <si>
    <t xml:space="preserve">Netzreserve: Beginn der gesetzlichen Hinderung an der Stilllegung </t>
  </si>
  <si>
    <t>Datum Übergang in die Sicherheitsbereitschaft</t>
  </si>
  <si>
    <t>Hauptbrennstoff (Verbrennung)</t>
  </si>
  <si>
    <t>Weiterer Hauptbrennstoff</t>
  </si>
  <si>
    <t>Weitere Brennstoffe</t>
  </si>
  <si>
    <t>Katalog (Mehrfach)</t>
  </si>
  <si>
    <t>MaStR-Nummern Kombibetrieb</t>
  </si>
  <si>
    <t>Anteilig Nutzungsberechtigte</t>
  </si>
  <si>
    <t>Ersatzversorgung bei Stromnetzstörung</t>
  </si>
  <si>
    <t>Bahn</t>
  </si>
  <si>
    <t>Bank</t>
  </si>
  <si>
    <t>Bergbau</t>
  </si>
  <si>
    <t>Flughafen</t>
  </si>
  <si>
    <t>Hochhaus</t>
  </si>
  <si>
    <t>Hotel</t>
  </si>
  <si>
    <t>Kaufhaus</t>
  </si>
  <si>
    <t>Krankenhaus</t>
  </si>
  <si>
    <t>Kultur und Messe</t>
  </si>
  <si>
    <t>Mastbetrieb</t>
  </si>
  <si>
    <t>Militär, Polizei und Justiz</t>
  </si>
  <si>
    <t>Rechenzentrum</t>
  </si>
  <si>
    <t>Regierungsgebäude</t>
  </si>
  <si>
    <t>Telekommunikationsbranche</t>
  </si>
  <si>
    <t>Tunnel und Straßen</t>
  </si>
  <si>
    <t>Veranstaltungsgebäude</t>
  </si>
  <si>
    <t>Wohngebäude</t>
  </si>
  <si>
    <t>sonstige</t>
  </si>
  <si>
    <t>Nettonennleistung (Verbrennung, Kernenergie)</t>
  </si>
  <si>
    <t>Bruttoleistung (Verbrennung, Kernenergie)</t>
  </si>
  <si>
    <t>Technologie (Stromspeicher)</t>
  </si>
  <si>
    <t>Technologie Stromspeicher</t>
  </si>
  <si>
    <t>Bruttoleistung (PV, Stromspeicher)</t>
  </si>
  <si>
    <t>kW, bei Solar: kWp</t>
  </si>
  <si>
    <t>Nettonennleistung (PV, Stromspeicher)</t>
  </si>
  <si>
    <t>Kopplung</t>
  </si>
  <si>
    <t>AC gekoppeltes System</t>
  </si>
  <si>
    <t>DC gekoppeltes System</t>
  </si>
  <si>
    <t>kWh</t>
  </si>
  <si>
    <t>Pumpspeichertechnologie</t>
  </si>
  <si>
    <t xml:space="preserve">Pumpspeicheranlage mit natürlichem Zufluss </t>
  </si>
  <si>
    <t>Pumpspeicheranlage ohne natürlichen Zufluss</t>
  </si>
  <si>
    <t>Technologie (Stromspeicher) = Pumpspeicher</t>
  </si>
  <si>
    <t>Technologie (Stromspeicher) = Batterie</t>
  </si>
  <si>
    <t>Technologie Gaserzeugung</t>
  </si>
  <si>
    <t>Biomethan-Erzeugung</t>
  </si>
  <si>
    <t>Förderung fossilen Erdgases</t>
  </si>
  <si>
    <t>Power-to-Gas (Methan)</t>
  </si>
  <si>
    <t>Power-to-Gas (Wasserstoff)</t>
  </si>
  <si>
    <t>Gasspeicherart</t>
  </si>
  <si>
    <t>Aquiferspeicher</t>
  </si>
  <si>
    <t>Kavernenspeicher</t>
  </si>
  <si>
    <t>Porenspeicher</t>
  </si>
  <si>
    <t>Genehmigungsart</t>
  </si>
  <si>
    <t>nach Baurecht</t>
  </si>
  <si>
    <t xml:space="preserve">nach BImSchG andere   </t>
  </si>
  <si>
    <t>Ertüchtigungsart</t>
  </si>
  <si>
    <t>Austausch von Generatoren, Getrieben, Turbinen oder Laufrädern</t>
  </si>
  <si>
    <t>Automatische Einsatzoptimierung bei Kraftwerken mit mehreren Turbinen</t>
  </si>
  <si>
    <t>Automatische Rechenreinigung</t>
  </si>
  <si>
    <t>Automatische Wasserstandsregelung</t>
  </si>
  <si>
    <t xml:space="preserve">Einsatz permanent erregter Generatoren </t>
  </si>
  <si>
    <t>Erweiterung der Anlage durch Erhöhung des Ausbaudurchflusses und/oder der Fallhöhe</t>
  </si>
  <si>
    <t>Verbesserung der Zu- und Abströmung (Hydraulik-Turbinenzuströmung, Ober- und Unterwasserkanal)</t>
  </si>
  <si>
    <t>Hersteller Wind</t>
  </si>
  <si>
    <t>ABB Power-One Italy SpA</t>
  </si>
  <si>
    <t>Adwen GmbH</t>
  </si>
  <si>
    <t>Alpha projekt GmbH</t>
  </si>
  <si>
    <t>ALPHACON GmbH</t>
  </si>
  <si>
    <t>Amperax Energie GmbH</t>
  </si>
  <si>
    <t>Anhui Hummer Dynamo Co.,Ltd.</t>
  </si>
  <si>
    <t>AN-Maschinenbau- und Umweltschutzanlagen GmbH</t>
  </si>
  <si>
    <t>AREVA GmbH</t>
  </si>
  <si>
    <t>Autoflug GmbH</t>
  </si>
  <si>
    <t>awinco Ingenieur GmbH &amp; Co. KG</t>
  </si>
  <si>
    <t>BARD Holding GmbH</t>
  </si>
  <si>
    <t>BRAUN Windturbinen GmbH</t>
  </si>
  <si>
    <t>BWE Service GmbH</t>
  </si>
  <si>
    <t>DeWind GmbH</t>
  </si>
  <si>
    <t>Easywind GmbH</t>
  </si>
  <si>
    <t>ENERCON GmbH</t>
  </si>
  <si>
    <t>eno energy GmbH</t>
  </si>
  <si>
    <t>Eovent GmbH</t>
  </si>
  <si>
    <t>ESPV-TEC GmbH &amp; Co. KG</t>
  </si>
  <si>
    <t>EUSAG AG</t>
  </si>
  <si>
    <t>EVIAG AG</t>
  </si>
  <si>
    <t>Frisia Windkraftanlagen Service GmbH</t>
  </si>
  <si>
    <t>Fuhrländer AG</t>
  </si>
  <si>
    <t>FuSystems SkyWind GmbH</t>
  </si>
  <si>
    <t>FWT energy GmbH</t>
  </si>
  <si>
    <t>Gamesa Corporación Tecnológica S.A.</t>
  </si>
  <si>
    <t>GE Wind Energy GmbH</t>
  </si>
  <si>
    <t>General Electric Deutschland Holding GmbH</t>
  </si>
  <si>
    <t>Gödecke Energie- und Antriebstechnik GmbH</t>
  </si>
  <si>
    <t>Hermann Brümmer Wind- und Wasserkraftanlagen KG</t>
  </si>
  <si>
    <t>Heyde Windtechnik GmbH</t>
  </si>
  <si>
    <t>Honeywell Windtronics</t>
  </si>
  <si>
    <t>Husumer Dock und Reparatur GmbH &amp; Co. KG</t>
  </si>
  <si>
    <t>Hyden</t>
  </si>
  <si>
    <t>InVentus Energie GmbH</t>
  </si>
  <si>
    <t>JAMP GmbH</t>
  </si>
  <si>
    <t>Jenny AG</t>
  </si>
  <si>
    <t>K.D.-Stahl- und Maschinenbau GmbH</t>
  </si>
  <si>
    <t>Kähler Maschinenbau GmbH</t>
  </si>
  <si>
    <t>Kenersys Europe GmbH</t>
  </si>
  <si>
    <t>Kessler Energy GmbH</t>
  </si>
  <si>
    <t>Kleinwind GmbH</t>
  </si>
  <si>
    <t>Krogmann GmbH &amp; Co. KG</t>
  </si>
  <si>
    <t>Lagerwey GmbH</t>
  </si>
  <si>
    <t>Lely Aircon B.V. Niederlassung Leer</t>
  </si>
  <si>
    <t>Levento power solutions GmbH &amp; Co. KG</t>
  </si>
  <si>
    <t>LN Glasfieber</t>
  </si>
  <si>
    <t>Loosen Windkraft GmbH</t>
  </si>
  <si>
    <t>LuvSide GmbH</t>
  </si>
  <si>
    <t>LWS systems GmbH &amp; Co. KG.</t>
  </si>
  <si>
    <t>Mischtechnik Hoffmann &amp; Partner GmbH</t>
  </si>
  <si>
    <t>Mroz</t>
  </si>
  <si>
    <t>myLEDsun</t>
  </si>
  <si>
    <t>MyWind</t>
  </si>
  <si>
    <t>NEG Micon Deutschland GmbH</t>
  </si>
  <si>
    <t>Norddeutsche H-Rotoren GmbH &amp; Co. KG</t>
  </si>
  <si>
    <t>Nordex Energy GmbH</t>
  </si>
  <si>
    <t>Nordex SE</t>
  </si>
  <si>
    <t>Octopus Systems GmbH</t>
  </si>
  <si>
    <t>Pfleiderer Deutschland GmbH</t>
  </si>
  <si>
    <t>Pfleiderer Wind Energy GmbH</t>
  </si>
  <si>
    <t>plenum gesellschaft für ganzheitlich nachhaltige entwicklung gmbh </t>
  </si>
  <si>
    <t>PowerWind GmbH</t>
  </si>
  <si>
    <t>PSW-Energiesysteme GmbH</t>
  </si>
  <si>
    <t>QREON GmbH</t>
  </si>
  <si>
    <t>RLE INTERNATIONAL Produktentwicklungsgesellschaft mit beschränkter Haftung</t>
  </si>
  <si>
    <t>ROPATEC SRL</t>
  </si>
  <si>
    <t>RS - Energietechnik GmbH</t>
  </si>
  <si>
    <t>S &amp; W ENERGIESYSTEME UG (haftungsbeschränkt)</t>
  </si>
  <si>
    <t>SB Energy UK Ltd.</t>
  </si>
  <si>
    <t>Schuler Aktiengesellschaft</t>
  </si>
  <si>
    <t>Schütz GmbH &amp; Co. KGaA</t>
  </si>
  <si>
    <t>SeeBA Energiesysteme GmbH</t>
  </si>
  <si>
    <t>SEEWIND Windenergiesysteme GmbH</t>
  </si>
  <si>
    <t>Senvion Deutschland GmbH</t>
  </si>
  <si>
    <t>Siemens Wind Power GmbH &amp; Co. KG</t>
  </si>
  <si>
    <t>SMA Solar Technology AG</t>
  </si>
  <si>
    <t>SMG POLAND SP Z O O</t>
  </si>
  <si>
    <t>SOLAR-WIND-TEAM GmbH</t>
  </si>
  <si>
    <t>Stadtwerke Wedel GmbH</t>
  </si>
  <si>
    <t>STM Montage GmbH</t>
  </si>
  <si>
    <t>Südwind Borsig Energy GmbH</t>
  </si>
  <si>
    <t>Svit Vitru</t>
  </si>
  <si>
    <t>Tacke GmbH &amp; Co. KG</t>
  </si>
  <si>
    <t>TOZZI NORD S.R.L.</t>
  </si>
  <si>
    <t>Uni Wind GmbH</t>
  </si>
  <si>
    <t>VENSYS Energy AG</t>
  </si>
  <si>
    <t>VENTEGO AG</t>
  </si>
  <si>
    <t>VENTIS WIND SERVICE S.L</t>
  </si>
  <si>
    <t>Vestas Deutschland GmbH</t>
  </si>
  <si>
    <t>VWA-Deutschland GmbH Freude am Strom</t>
  </si>
  <si>
    <t>VWT Power Ltd</t>
  </si>
  <si>
    <t>Wenus Inventus</t>
  </si>
  <si>
    <t>Werner Eberle GmbH</t>
  </si>
  <si>
    <t>WES IBS GmbH</t>
  </si>
  <si>
    <t>Wind Technik Nord GmbH</t>
  </si>
  <si>
    <t>Wind+Wing Technologies</t>
  </si>
  <si>
    <t>Windenergie GmbH</t>
  </si>
  <si>
    <t>Windmanufactur GbR</t>
  </si>
  <si>
    <t>windradshop</t>
  </si>
  <si>
    <t>WindTec GmbH</t>
  </si>
  <si>
    <t>Wittenbauer Technik &amp; Consulting GmbH</t>
  </si>
  <si>
    <t>Wolf Energy GmbH</t>
  </si>
  <si>
    <t>WSD - Windsysteme</t>
  </si>
  <si>
    <t>WTT GmbH</t>
  </si>
  <si>
    <t>Technologie (Gaserzeugung)</t>
  </si>
  <si>
    <t>kWh/h</t>
  </si>
  <si>
    <t xml:space="preserve">        GEE - Speicher</t>
  </si>
  <si>
    <t>Gasverbrauch dient der Stromerzeugung</t>
  </si>
  <si>
    <t>MaStR-Nummern der Stromerzeugungseinheiten</t>
  </si>
  <si>
    <t>Gasverbrauch dient der Stromerzeugung = Ja</t>
  </si>
  <si>
    <t>Speicherart</t>
  </si>
  <si>
    <t>Maximal nutzbares Arbeitsgasvolumen</t>
  </si>
  <si>
    <t>Maximale Einspeicherleistung</t>
  </si>
  <si>
    <t>Maximale Ausspeicherleistung</t>
  </si>
  <si>
    <t>Energy Identification Code für technische Ressourcen (W-EIC)</t>
  </si>
  <si>
    <t>Speicher</t>
  </si>
  <si>
    <t xml:space="preserve">kWh </t>
  </si>
  <si>
    <t>Art der Stilllegung</t>
  </si>
  <si>
    <t>endgültig</t>
  </si>
  <si>
    <t>Nettonennleistung &gt;= 10 MW</t>
  </si>
  <si>
    <t>Art der Stilllegung nach §13b</t>
  </si>
  <si>
    <t>Datum des Beginns der vorläufigen oder endgültigen Stilllegung (§13b)</t>
  </si>
  <si>
    <t>Datum der Beendigung der vorläufigen Stilllegung (§13b)</t>
  </si>
  <si>
    <t>1-255</t>
  </si>
  <si>
    <t>Art der Standortangabe</t>
  </si>
  <si>
    <t>SEE Wind</t>
  </si>
  <si>
    <t>SEE Solar</t>
  </si>
  <si>
    <t>SEE Biomasse</t>
  </si>
  <si>
    <t>SEE GSGK</t>
  </si>
  <si>
    <t>SEE Speicher</t>
  </si>
  <si>
    <t>EEG-Anlage</t>
  </si>
  <si>
    <t>Kennungen und Betriebsdaten</t>
  </si>
  <si>
    <t>Installierte Leistung</t>
  </si>
  <si>
    <t>Anlagenschlüssel EEG</t>
  </si>
  <si>
    <t>Anlagenkennziffer aus dem Anlagenregister</t>
  </si>
  <si>
    <t>Zuschlag erlangt</t>
  </si>
  <si>
    <t>Weitere Stammdaten zur EEG-Anlage</t>
  </si>
  <si>
    <t>Zuschlagsnummer</t>
  </si>
  <si>
    <t>Pilotwindanlage</t>
  </si>
  <si>
    <t>EEG Inbetriebnahmedatum &gt; 31.12.2016</t>
  </si>
  <si>
    <t>Prototypanlage</t>
  </si>
  <si>
    <t>EEG Inbetriebnahmedatum &lt; 01.01.2017</t>
  </si>
  <si>
    <t xml:space="preserve">Verhältnis der Ertragseinschätzung zum Referenzertrag </t>
  </si>
  <si>
    <t>Erträge nach Referenzertragsmodell</t>
  </si>
  <si>
    <t>0 &lt;= X &lt;= 200</t>
  </si>
  <si>
    <t>Prozent</t>
  </si>
  <si>
    <t>EEG Inbetriebnahmedatum &gt; 01.01.2017</t>
  </si>
  <si>
    <t>Zuschlagsnummern (PV)</t>
  </si>
  <si>
    <t>Registrierungsnummer (PV-Melderegister)</t>
  </si>
  <si>
    <t>Zugeordnete Gebotsmengen</t>
  </si>
  <si>
    <t>Mieterstrom angemeldet</t>
  </si>
  <si>
    <t>Meldedatum Mieterstrom</t>
  </si>
  <si>
    <t>Gaserzeugungskapazität</t>
  </si>
  <si>
    <t>Angaben bei Einsatz von Biogas</t>
  </si>
  <si>
    <t>Höchstbemessungsleistung</t>
  </si>
  <si>
    <t>Inanspruchnahme Flexibilitätsprämie</t>
  </si>
  <si>
    <t>Datum der Inanspruchnahme der Flexibilitätsprämie</t>
  </si>
  <si>
    <t>Leistungserhöhung</t>
  </si>
  <si>
    <t>Datum der Leistungserhöhung</t>
  </si>
  <si>
    <t>Umfang der Leistungserhöhung</t>
  </si>
  <si>
    <t>Datum des erstmaligen ausschließlichen Einsatzes von Biomethan</t>
  </si>
  <si>
    <t>Angaben bei Einsatz von Biomethan</t>
  </si>
  <si>
    <t>Art der Ertüchtigung</t>
  </si>
  <si>
    <t>Ertüchtigungsmaßnahmen</t>
  </si>
  <si>
    <t>Datum der Wiederinbetriebnahme nach Durchführung der Ertüchtigungsmaßnahme</t>
  </si>
  <si>
    <t>Prozentuale Erhöhung des Leistungsvermögens</t>
  </si>
  <si>
    <t>Zulassungspflichtige Ertüchtigungsmaßnahme</t>
  </si>
  <si>
    <t>SEE Verbrennung</t>
  </si>
  <si>
    <t>KWK-Anlage</t>
  </si>
  <si>
    <t>Thermische Nutzleistung</t>
  </si>
  <si>
    <t>Zahl</t>
  </si>
  <si>
    <t>Elektrische KWK Leistung</t>
  </si>
  <si>
    <t>Genehmigungen</t>
  </si>
  <si>
    <t>Durch System gesetzt (siehe Hinweise)</t>
  </si>
  <si>
    <t>Wird bei erstmaliger Registrierung der zugehörigen Einheit gesetzt bzw. beim erstmaligen Speichern der Genehmigung, wenn Einheit bereits registriert war. Bearbeitbar durch FA+.</t>
  </si>
  <si>
    <t>Wird bei jeder erneuten Aktualisierung überschrieben.</t>
  </si>
  <si>
    <t>01.01.1900 &lt; X &lt;= Heute</t>
  </si>
  <si>
    <t>X &gt; EEG Inbetriebnahmedatum</t>
  </si>
  <si>
    <t>Inanspruchnahme Flexibilitätsprämie = Ja</t>
  </si>
  <si>
    <t>Leistungserhöhung = Ja</t>
  </si>
  <si>
    <t>Das Feld wird vom System bei der Ersteintragung des Datums der erstmaligen Zuordnung zur Veräußerungsform des Mieterstromzuschlags gesetzt. Bearbeitbar durch FA+.</t>
  </si>
  <si>
    <t>Durchschnittlicher Brennwert</t>
  </si>
  <si>
    <t>in Planung</t>
  </si>
  <si>
    <t>EEG-Inbetriebnahmedatum</t>
  </si>
  <si>
    <t>Verhältnis des Ertrags zum Referenzertrag nach zehn Jahren</t>
  </si>
  <si>
    <t>Verhältnis des Ertrags zum Referenzertrag nach fünfzehn Jahren</t>
  </si>
  <si>
    <t>Aus BKG-Daten (berechnet)</t>
  </si>
  <si>
    <t>Aus BKG-Daten, ermittelt aus PLZ/Ort</t>
  </si>
  <si>
    <t>Land = DE, bei Wind: Nur wenn Lage = an Land</t>
  </si>
  <si>
    <t>Zugeordnete  Wirkleistung des/der Wechselrichter</t>
  </si>
  <si>
    <t>(Haupt)Ausrichtung</t>
  </si>
  <si>
    <t>Neigungswinkel der (Haupt)Ausrichtung</t>
  </si>
  <si>
    <t>Einheitliche Ausrichtung der Module</t>
  </si>
  <si>
    <t>Details zum Einheitentyp Solar</t>
  </si>
  <si>
    <t>Details zum Einheitentyp Wind</t>
  </si>
  <si>
    <t>berechnet</t>
  </si>
  <si>
    <t>Entspricht Nettonennleistung</t>
  </si>
  <si>
    <t>(Naben)Höhe</t>
  </si>
  <si>
    <t xml:space="preserve">Für Horizontalläufer: Nabenhöhe, sonst Höhe </t>
  </si>
  <si>
    <t>Zusätzlicher Hinweistext wenn Auswahl "Erdgas": "Registrieren Sie ergänzend zu dieser Stromerzeugungseinheit mit Energieträger "Erdgas" eine Gasverbrauchseinheit. Bei dieser Gasverbrauchseinheit müssen Sie die MaStR-Nummer dieser Stromerzeugungseinheit angeben, so dass eine Verknüpfung dieser Einheiten möglich ist."</t>
  </si>
  <si>
    <t>Details zum Einheitentyp Verbrennung</t>
  </si>
  <si>
    <t>Details zum Einheitentyp Biomasse</t>
  </si>
  <si>
    <t>Hauptbrennstoff (Biomasse)</t>
  </si>
  <si>
    <t>Details zum Einheitentyp Wasser</t>
  </si>
  <si>
    <t>Art der Wasserkraftanlage = Laufwasseranlage</t>
  </si>
  <si>
    <t>Kennungen aus anderen Registern</t>
  </si>
  <si>
    <t>Details zum Einheitentyp GSGK</t>
  </si>
  <si>
    <t>Details zum Einheitentyp Kernenergie</t>
  </si>
  <si>
    <t>Details zum Einheitentyp Stromspeicher</t>
  </si>
  <si>
    <t>Details zum Einheitentyp SVE</t>
  </si>
  <si>
    <t>Details zum Einheitentyp GVE</t>
  </si>
  <si>
    <t>Details zum Einheitentyp GEE</t>
  </si>
  <si>
    <t>Spezifikation</t>
  </si>
  <si>
    <t>Anlage ist im Kombibetrieb</t>
  </si>
  <si>
    <t>Anlage ist im Kombibetrieb = Ja</t>
  </si>
  <si>
    <t>n/a</t>
  </si>
  <si>
    <t>Ausschließliche Verwendung von Biomasse im Sinne der Biomasse-Verordnung</t>
  </si>
  <si>
    <t>alles Status</t>
  </si>
  <si>
    <t>°N</t>
  </si>
  <si>
    <t>°O</t>
  </si>
  <si>
    <t>Zuschlag erlangt = ja</t>
  </si>
  <si>
    <t>Der überwiegende Anteil der Nummern besteht aus "BNA" + 4 Zahlen, einige haben am Ende noch eine Unterscheidung nach Buchstaben z.B. BNA1234a, BNA1234b, BNA1234c</t>
  </si>
  <si>
    <t>Regulärer Ausdruck</t>
  </si>
  <si>
    <t>Formatprüfung</t>
  </si>
  <si>
    <t>Einheitentypen</t>
  </si>
  <si>
    <t>Beispiele</t>
  </si>
  <si>
    <t>Blatt</t>
  </si>
  <si>
    <t>^A[0-9]{13}$</t>
  </si>
  <si>
    <t>BNA2486 oder BNA7561b</t>
  </si>
  <si>
    <t>E1728hdG-9874nhfzzrn89263045867AB</t>
  </si>
  <si>
    <t>A1256894575365</t>
  </si>
  <si>
    <t>^SEE[0-9]{12}(; SEE[0-9]{12})*$</t>
  </si>
  <si>
    <t>SEE916815344799; SEE911395772475</t>
  </si>
  <si>
    <t>^ASO\-[0-9]{6}\-[0-9]{2}$</t>
  </si>
  <si>
    <t>ASO-378948-89</t>
  </si>
  <si>
    <t>Weitere Stammdaten zur KWK-Anlage</t>
  </si>
  <si>
    <t>PLZ</t>
  </si>
  <si>
    <t>^[0-9]{0,5}[/ - 0-9 a-z A-Z]*$</t>
  </si>
  <si>
    <t>Daten der Genehmigung</t>
  </si>
  <si>
    <t>???</t>
  </si>
  <si>
    <t>39108
542
1296854578
???</t>
  </si>
  <si>
    <t>Umgerechneter Wert muss Min/Max für Länge/Breite entsprechen</t>
  </si>
  <si>
    <t>Lage = Bauliche Anlage (Gebäude und Fassade)</t>
  </si>
  <si>
    <t xml:space="preserve"> </t>
  </si>
  <si>
    <t>UTM Nordwert</t>
  </si>
  <si>
    <t>UTM Ostwert</t>
  </si>
  <si>
    <t>(R)</t>
  </si>
  <si>
    <t>(P)</t>
  </si>
  <si>
    <t>Ausschließliche Wirtschaftszone</t>
  </si>
  <si>
    <t>Technologie (Biomasse)</t>
  </si>
  <si>
    <t>Ersatzversorgung bei Stromnetzstörung = Ja</t>
  </si>
  <si>
    <t>Inbetriebnahmedatum</t>
  </si>
  <si>
    <t>Hauptbrennstoff = Biogas (vor Ort verstromt)</t>
  </si>
  <si>
    <t>0 &lt;= X &lt;= 50</t>
  </si>
  <si>
    <t>Land = DE</t>
  </si>
  <si>
    <t>Aus BKG-Daten, ermittelt aus PLZ/Ort , bei Wind: Nur wenn Lage = an Land</t>
  </si>
  <si>
    <t>0 &lt; X &lt;= 200.000</t>
  </si>
  <si>
    <t>Nettonennleistung (Biomasse, Wasser, GSGK)</t>
  </si>
  <si>
    <t>Technologie (Kernenergie)</t>
  </si>
  <si>
    <t xml:space="preserve">ld </t>
  </si>
  <si>
    <t>Hauptbrennstoff = Biomethan</t>
  </si>
  <si>
    <r>
      <t xml:space="preserve">Technologie </t>
    </r>
    <r>
      <rPr>
        <sz val="11"/>
        <color theme="1"/>
        <rFont val="Calibri"/>
        <family val="2"/>
        <scheme val="minor"/>
      </rPr>
      <t>(Verbrennung)</t>
    </r>
  </si>
  <si>
    <t>Nur bei Speicher Technologie = Batterie</t>
  </si>
  <si>
    <t xml:space="preserve">nach BImSchG i.V.m 4. BImSchV  </t>
  </si>
  <si>
    <t xml:space="preserve">nach BImSchG i.V.m 13. BImSchV  </t>
  </si>
  <si>
    <t>nach BImSchG i.V.m 17. BImSchV</t>
  </si>
  <si>
    <t>0 &lt;= X &lt;= 300</t>
  </si>
  <si>
    <t>Speichername</t>
  </si>
  <si>
    <t>-</t>
  </si>
  <si>
    <t>Betriebsstatus = In Planung</t>
  </si>
  <si>
    <t>Betriebsstatus = Stillgelegt</t>
  </si>
  <si>
    <t>wenn PV oder Batteriespeicher: 0 &lt; X &lt;= 200.000
wenn Stromspeicher (außer Batteriespeicher): 0 &lt; x &lt; 1.000.000</t>
  </si>
  <si>
    <t>kW,
bei Solar: kWp</t>
  </si>
  <si>
    <t>wenn PV oder Batteriespeicher: 0 &lt; x &lt; = 200.000 (berechnet)
wenn Stromspeicher (außer Batteriespeicher): 0 &lt; x &lt; 1.000.000</t>
  </si>
  <si>
    <t>Beschriftung abhängig von Vorfrage;
wenn "Einheitliche Ausrichtung" = ja --&gt; "Ausrichtung"
wenn "Einheitliche Ausrichtung" = nein --&gt; "Hauptausrichtung"</t>
  </si>
  <si>
    <t>1.1.2017 &lt;= X</t>
  </si>
  <si>
    <t>wenn "In Planung" und Bruttoleistung &gt;= 10 MW</t>
  </si>
  <si>
    <t>Technologie (Stromspeicher) != Pumpspeicher</t>
  </si>
  <si>
    <t>Anzeige einer Stilllegung nach §13b Abs.1 Satz 1</t>
  </si>
  <si>
    <t>0 &lt; X &lt;= 5.000.000</t>
  </si>
  <si>
    <t>Bruttoleistung der ersten angeschlossenen Einheit bei allen EEG-Anlagen</t>
  </si>
  <si>
    <t>01.01.2009 &lt;= EEG Inbetriebnahmedatum &lt; [Go-Live des MaStR]</t>
  </si>
  <si>
    <t>Datum der erstmaligen Zuordnung zur Veräußerungsform des Mieterstromzuschlags</t>
  </si>
  <si>
    <t>Inbetriebnahmedatum der ersten angeschlossenen Einheit</t>
  </si>
  <si>
    <t>01.01.1900 &lt;= X &lt;= Heute</t>
  </si>
  <si>
    <t>Bei der Eingabe einer Ertüchtigungsmaßnahme muss u.U. der Wert der installierten Leistung der EEG-Anlage angepasst werden.</t>
  </si>
  <si>
    <t>Blei-Batterie</t>
  </si>
  <si>
    <t>1-4000</t>
  </si>
  <si>
    <t>1-200</t>
  </si>
  <si>
    <t>X != NULL</t>
  </si>
  <si>
    <t>2-100</t>
  </si>
  <si>
    <t>1-12</t>
  </si>
  <si>
    <t>1 -255</t>
  </si>
  <si>
    <t>1 -100</t>
  </si>
  <si>
    <t>UTM-Zonenwert</t>
  </si>
  <si>
    <t>UTM-Zone 31</t>
  </si>
  <si>
    <t>UTM-Zone 32</t>
  </si>
  <si>
    <t>UTM-Zone 33</t>
  </si>
  <si>
    <t>Kraftwerksnummer</t>
  </si>
  <si>
    <t>Beginn vorübergehende Stilllegung &lt; X &lt;= Heute</t>
  </si>
  <si>
    <t>()</t>
  </si>
  <si>
    <t xml:space="preserve">Erläuterung: </t>
  </si>
  <si>
    <t>*</t>
  </si>
  <si>
    <t>Es liegt eine Einschränkung vor, diese Einschränkung ergibt sich aus der Spalte "Sichtbarkeit"</t>
  </si>
  <si>
    <t>Nur bei Neueinheiten (Inbetriebnahmedatum &gt;= 1.7.2017)</t>
  </si>
  <si>
    <t>x*</t>
  </si>
  <si>
    <t>(R)*</t>
  </si>
  <si>
    <t>**</t>
  </si>
  <si>
    <t>Bei Bestandsanlagen (EEG-Inbetriebnahmedatum &lt; 1.7.2017)</t>
  </si>
  <si>
    <t>(P)**</t>
  </si>
  <si>
    <t>15-200</t>
  </si>
  <si>
    <t>Zuschlag erlangt = Ja</t>
  </si>
  <si>
    <t>5 &lt;= X &lt;= 15</t>
  </si>
  <si>
    <t>kW/Nm³</t>
  </si>
  <si>
    <t>nach Windenergie-auf-See-Gesetz</t>
  </si>
  <si>
    <t>Ja, auf 50%</t>
  </si>
  <si>
    <t>Ja, auf 60%</t>
  </si>
  <si>
    <t>Ja, auf 70%</t>
  </si>
  <si>
    <t>Formatprüfung (Marktpartner-ID)</t>
  </si>
  <si>
    <t>Einsatzverantwortlicher (Marktpartner-ID)</t>
  </si>
  <si>
    <t>\d{13}</t>
  </si>
  <si>
    <t>1 - 50</t>
  </si>
  <si>
    <t>1 - 8</t>
  </si>
  <si>
    <t>Verhältnis des Ertrags zum Referenzertrag nach fünf Jahren</t>
  </si>
  <si>
    <t>bei SEE: Nettonennleistung &gt;= 10 MW
bei SVE: Anzahl angeschlossener Verbraucher über 50 MW &gt;= 1</t>
  </si>
  <si>
    <t>erforderlich zur Registrierung</t>
  </si>
  <si>
    <t>verpflichtend gemäß MaStRV</t>
  </si>
  <si>
    <t>1 - 255</t>
  </si>
  <si>
    <t>Genehmigungsdatum &lt; X</t>
  </si>
  <si>
    <t>Heute &lt; X</t>
  </si>
  <si>
    <t>Nur bei Energieträger "Braunkohle"</t>
  </si>
  <si>
    <t>nach Wasserhaushaltsgesetz</t>
  </si>
  <si>
    <t>Nettonennleistung &gt;= 100 kW</t>
  </si>
  <si>
    <t>Lithium-Batterie</t>
  </si>
  <si>
    <t>Nachgeführt</t>
  </si>
  <si>
    <t>11W27S9zu371-236</t>
  </si>
  <si>
    <t>wenn Deutschland: ^[0-9]{5}$ (Deutschland) bzw. 
Wenn Ausland: (^[0-9]{3,10}$)|(^(?=.[a-zA-Z].)([a-zA-Z0-9]{3,8}$))</t>
  </si>
  <si>
    <t>Installierte Leistung &lt;= 100 kW und EEG Inbetriebnahmedatum &gt; 24.07.2017</t>
  </si>
  <si>
    <t xml:space="preserve"> 24.07.2017 &lt; X</t>
  </si>
  <si>
    <t>Ost-West</t>
  </si>
  <si>
    <t>^[a-zA-Z]\{3}[0-9]\{2}-[0-9]\{1}/[0-9]\{3}(;[a-zA-Z]\{3}[0-9]\{1}-[0-9]\{2}/[0-9]\{3})*$</t>
  </si>
  <si>
    <t>^E([\x20-\xFF])([^&lt; &gt;]){31}$</t>
  </si>
  <si>
    <t>X &lt; heute + 3 Monate</t>
  </si>
  <si>
    <t>0 &lt; X &lt;= 5.000.000 und X &lt;= Bruttoleistung</t>
  </si>
  <si>
    <t>0 &lt; X</t>
  </si>
  <si>
    <t xml:space="preserve">0 &lt; X </t>
  </si>
  <si>
    <t>Dethloff &amp; Lange GmbH</t>
  </si>
  <si>
    <t>GE Renewable Germany GmbH</t>
  </si>
  <si>
    <t>Home Energy International</t>
  </si>
  <si>
    <t>Smart Power Electronics GmbH</t>
  </si>
  <si>
    <t>Sonkyo Energy</t>
  </si>
  <si>
    <t>Speicher Gas</t>
  </si>
  <si>
    <t>^[0-9]{2}W[0-9a-zA-Z\-]{13}$</t>
  </si>
  <si>
    <t>Aeolos Windkraftanlagen</t>
  </si>
  <si>
    <t>AN Windenergie GmbH</t>
  </si>
  <si>
    <t>Bonus Energy A/S</t>
  </si>
  <si>
    <t>bwu Brandenburgische Wind- und Umwelttechnologien GmbH</t>
  </si>
  <si>
    <t>Enron Wind GmbH</t>
  </si>
  <si>
    <t>Euroturbine B.V.</t>
  </si>
  <si>
    <t>Fortis Wind Energy</t>
  </si>
  <si>
    <t>Hanseatische AG</t>
  </si>
  <si>
    <t>HSW Husumer Schiffswerft GmbH &amp; Co. KG</t>
  </si>
  <si>
    <t>Jacobs Energie GmbH</t>
  </si>
  <si>
    <t>Nordtank Energy Group</t>
  </si>
  <si>
    <t>Nova-Wind GmbH</t>
  </si>
  <si>
    <t>PreVentGmbH</t>
  </si>
  <si>
    <t>Procon Energiesysteme GmbH</t>
  </si>
  <si>
    <t>Qiangsheng Magnets Co.Ltd</t>
  </si>
  <si>
    <t>REpower Systems SE</t>
  </si>
  <si>
    <t>SkyWind GmbH</t>
  </si>
  <si>
    <t>Ventis Energietechnik GmbH</t>
  </si>
  <si>
    <t>Weinack Windenergie Anlagen GmbH</t>
  </si>
  <si>
    <t>Wincon West Wind A/S</t>
  </si>
  <si>
    <t>Wind World A/S</t>
  </si>
  <si>
    <t>EEG Inbetriebnahmedatum &gt; 31.7.2014</t>
  </si>
  <si>
    <t xml:space="preserve">Hat 7 Nachkommastellen </t>
  </si>
  <si>
    <t>MHI Vestas Offshore Wind</t>
  </si>
  <si>
    <t>Rotorblattenteisungssystem</t>
  </si>
  <si>
    <t>(x)</t>
  </si>
  <si>
    <t>1 &lt;= X &lt;= 100.000</t>
  </si>
  <si>
    <t>hier können bis zu 7 Nachkommastellen angegeben werden</t>
  </si>
  <si>
    <t>Liquefied Natural Gas</t>
  </si>
  <si>
    <t>Heute &lt;= X</t>
  </si>
  <si>
    <t>soll verschleiert werden, wenn Nettonennleistung &lt; 30 kW</t>
  </si>
  <si>
    <t>Steckerfertige Erzeugungsanlage (sog. Plug-In- oder Balkon-PV-Anlage)</t>
  </si>
  <si>
    <t>Schallimmissionsschutz Nachts</t>
  </si>
  <si>
    <t>Schallimmissionsschutz Tagsüber</t>
  </si>
  <si>
    <t>Schattenwurf</t>
  </si>
  <si>
    <t>Tierschutz</t>
  </si>
  <si>
    <t>Eiswurf</t>
  </si>
  <si>
    <t>Auflagen Abschaltungen/Leistungsbegrenzungen = Ja</t>
  </si>
  <si>
    <t>Druck aus Gasleitungen</t>
  </si>
  <si>
    <t>Druck aus Wasserleitungen</t>
  </si>
  <si>
    <t>Datum der Registrierung des Betreiberwechsels</t>
  </si>
  <si>
    <t>Letzter Betreiberwechsel</t>
  </si>
  <si>
    <t>X &lt;= Heute</t>
  </si>
  <si>
    <t>wenn mind. ein Betreiberwechsel durchgeführt wurde</t>
  </si>
  <si>
    <t>Durch System gesetzt</t>
  </si>
  <si>
    <t>Bearbeitbar durch FA/FA+ (auch wenn es keinen Betreiberwechsel gab)</t>
  </si>
  <si>
    <t>Datum des Betreiberwechsels</t>
  </si>
  <si>
    <t>Bearbeitbar durch FA/FA+ (auch wenn es keinen Betreiberwechsel gab) und Anlagenbetreiber</t>
  </si>
  <si>
    <t>Vorheriger Anlagenbetreiber</t>
  </si>
  <si>
    <t>Alten-/Pflegeheim</t>
  </si>
  <si>
    <t>Kraftwerk</t>
  </si>
  <si>
    <t>Logistikzentrum (z.B. Kühlhaus)</t>
  </si>
  <si>
    <t>Sendeanstalt</t>
  </si>
  <si>
    <t>Sportstätte</t>
  </si>
  <si>
    <t>Verlagshaus</t>
  </si>
  <si>
    <t>Versicherung</t>
  </si>
  <si>
    <t>Wasser- und Klärwerk</t>
  </si>
  <si>
    <t>vorübergehend</t>
  </si>
  <si>
    <t>Bebauungsplan vor 01.09.2003 und nicht geändert</t>
  </si>
  <si>
    <t>Im Bebauungsplan vor 01.01.2010 als Gewerbe- oder Industriegebiet ausgewiesen</t>
  </si>
  <si>
    <t>Eigentum des Bundes oder Besitz oder Verwaltung des Bundesamtes für Immobilienaufgaben</t>
  </si>
  <si>
    <t>4 &lt;= X &lt;= 18</t>
  </si>
  <si>
    <t>46 &lt;= X &lt;= 59</t>
  </si>
  <si>
    <t>Betriebsstatus != In Planung</t>
  </si>
  <si>
    <t>nach ABC sortiert</t>
  </si>
  <si>
    <t>0 &lt; X &lt;= 1.000.000</t>
  </si>
  <si>
    <t>0 &lt; X &lt;= 1.000.000 und X &lt;= Bruttoleistung</t>
  </si>
  <si>
    <t>0 &lt; X &lt;= 20.000 und X &lt;= Bruttoleistung</t>
  </si>
  <si>
    <t>0 &lt; X &lt;= 50.000.000</t>
  </si>
  <si>
    <t xml:space="preserve">nicht bei PV und Verbrennung mit Bruttoleistung &lt;= 100kW und Stromspeichern mit Nettonennleistung &lt;= 100kW
</t>
  </si>
  <si>
    <t>Registrierungsdatum</t>
  </si>
  <si>
    <t>0&lt;X&lt;= 1.000.000.000</t>
  </si>
  <si>
    <t>X &lt; heute</t>
  </si>
  <si>
    <t>Hauptbrennstoff = Biogas (vor Ort verstromt) oder Biomethan</t>
  </si>
  <si>
    <t>Gewässer</t>
  </si>
  <si>
    <t>Hauptbrennstoff = Biogas (vor Ort verstromt) oder Biomethan und EEG Inbetriebnahmedatum &lt; 01.08.2014</t>
  </si>
  <si>
    <t>WIN17-1/010 oder BIO17-1/003 oder INN21-1/001
BK6-18-001-07</t>
  </si>
  <si>
    <t>Bürgerenergie</t>
  </si>
  <si>
    <t>Solar: Lage = "Bauliche Anlagen (Sonstige)","Freifläche" oder Gewässer", Bruttoleistung &gt; =100 kW oder Wind: Lage = "Wind an Land", Bruttoleistung &gt;= 750 kW</t>
  </si>
  <si>
    <t>Teileinspeisung (einschließlich Eigenverbrauch)</t>
  </si>
  <si>
    <t>für Wind an Land, Speicher und Biomasse: ^[a-zA-Z]{3}[0-9]{2}-[0-9]{1}/[0-9]{3}$
für Wind auf See: ^BK6-[0-9]{2}-[0-9]{3}-[0-9]{2}$</t>
  </si>
  <si>
    <t>Wasserstoff</t>
  </si>
  <si>
    <t>Dampf (zum Beispiel Prozesswärme)</t>
  </si>
  <si>
    <t>Industrieabfall</t>
  </si>
  <si>
    <t>Abfall (Hausmüll, Siedl.abf.)</t>
  </si>
  <si>
    <t>Altholz, Gebrauchtholz, Holz(sperr)müll</t>
  </si>
  <si>
    <t xml:space="preserve">Biogas </t>
  </si>
  <si>
    <t>Biomethan (Bioerdgas)</t>
  </si>
  <si>
    <t>Brennlauge, Schwarzlauge, Sulfitablauge</t>
  </si>
  <si>
    <t>Energiepflanzen zur Verbrennung (z.B. Kurzumtriebs-Holz)</t>
  </si>
  <si>
    <t>Flüssige biogene Stoffe und Abfälle</t>
  </si>
  <si>
    <t>Feste biogene Stoffe und Abfälle (ohne Holz)</t>
  </si>
  <si>
    <t>Holzgas (Gas Biomasse)</t>
  </si>
  <si>
    <t xml:space="preserve">Holzkohle </t>
  </si>
  <si>
    <t>Holz-Pellets, Holz-Briketts</t>
  </si>
  <si>
    <t>Holzreste (z.B. aus Schreinereien, auch Spanholz)</t>
  </si>
  <si>
    <t>Palmöl u.a. Pflanzenöle</t>
  </si>
  <si>
    <t>Rinde und Landschaftspflegeholz</t>
  </si>
  <si>
    <t>Tier- und Blutmehl</t>
  </si>
  <si>
    <t>Wald-Holzhackschnitzel, Wald-Scheitholz, -Kronenholz</t>
  </si>
  <si>
    <t>Wald-Stammholz, Rundholz</t>
  </si>
  <si>
    <t>Nettonennleistung &gt;= 1000 kW</t>
  </si>
  <si>
    <t>Heute &lt; X &lt;= (Gestern + 30 Jahre)</t>
  </si>
  <si>
    <t>SEE</t>
  </si>
  <si>
    <t>nur bei Stromerzeugungseinheiten</t>
  </si>
  <si>
    <r>
      <t>x*</t>
    </r>
    <r>
      <rPr>
        <vertAlign val="superscript"/>
        <sz val="11"/>
        <color theme="1"/>
        <rFont val="Calibri"/>
        <family val="2"/>
        <scheme val="minor"/>
      </rPr>
      <t xml:space="preserve"> SEE</t>
    </r>
  </si>
  <si>
    <r>
      <t>x</t>
    </r>
    <r>
      <rPr>
        <vertAlign val="superscript"/>
        <sz val="11"/>
        <color theme="1"/>
        <rFont val="Calibri"/>
        <family val="2"/>
        <scheme val="minor"/>
      </rPr>
      <t xml:space="preserve"> SEE</t>
    </r>
  </si>
  <si>
    <t>Objekt</t>
  </si>
  <si>
    <t>alter Wert</t>
  </si>
  <si>
    <t>neuer Wert</t>
  </si>
  <si>
    <t>entfernt</t>
  </si>
  <si>
    <t>nur beim Bearbeiten/Erfassen</t>
  </si>
  <si>
    <t>Wird bei erstmaliger Registrierung sowie beim Übergang von In Planung zu In Betrieb überschrieben. Bearbeitbar durch FA+.</t>
  </si>
  <si>
    <t>Registrierungsdatum (Hinweis)</t>
  </si>
  <si>
    <t>Änderung bei jedem Statusübergang</t>
  </si>
  <si>
    <t>Änderung nur noch von In Planung zu In Betrieb</t>
  </si>
  <si>
    <t>Wird bei erstmaliger Registrierung der zugehörigen Einheit gesetzt bzw. beim erstmaligen Speichern der EEG-Anlage wenn Einheit bereits registriert war. Auch beim Statuswechsel der EEG von Planung zu Betrieb. Bearbeitbar durch FA+.</t>
  </si>
  <si>
    <t>Wird bei erstmaliger Registrierung der zugehörigen Einheit gesetzt bzw. beim erstmaligen Speichern der KWK-Anlage, wenn Einheit bereits registriert war. Auch beim Statuswechsel der KWK von Planung zu Betrieb. Bearbeitbar durch FA+.</t>
  </si>
  <si>
    <t>Wird bei erstmaliger Registrierung der zugehörigen Einheit gesetzt bzw. beim erstmaligen Speichern der Speicheranlage, wenn Einheit bereits registriert war. Auch beim Statuswechsel des Speichers von Planung zu Betrieb. Bearbeitbar durch FA+.</t>
  </si>
  <si>
    <t>EEG, KWK, Speicher</t>
  </si>
  <si>
    <t>Zusätzliche Änderung von In Planung zu In Betrieb</t>
  </si>
  <si>
    <t>Ausschließliche Verwendung im Kombibetrieb</t>
  </si>
  <si>
    <t>hinzugefügt</t>
  </si>
  <si>
    <t xml:space="preserve">NBP-relevant </t>
  </si>
  <si>
    <t>NBP-relevant entfällt, Haken entfernt</t>
  </si>
  <si>
    <t>keine Formatprüfung mehr bei Speichern</t>
  </si>
  <si>
    <t>Anlagenschlüssel EEG (Wertebereich)</t>
  </si>
  <si>
    <t>Formatprüfung (nicht beim Speicher)</t>
  </si>
  <si>
    <t>33 (nicht beim Speicher)</t>
  </si>
  <si>
    <t>nur noch durch Netzbetreiber und BNetzA bearbeitbar</t>
  </si>
  <si>
    <t>Anlagenschlüssel EEG (Hinweis)</t>
  </si>
  <si>
    <t>nur noch durch NB und BNA bearbeitbar</t>
  </si>
  <si>
    <t>MaStR-Nummern Kombibetrieb (Wertebereich)</t>
  </si>
  <si>
    <t>Mehrfachauswahl aus aktiven Verbrennern</t>
  </si>
  <si>
    <t>Mehrfachauswahl</t>
  </si>
  <si>
    <t>nur aktive Verbrenner</t>
  </si>
  <si>
    <t>Kataloge</t>
  </si>
  <si>
    <t>neue Werte hinzugefügt</t>
  </si>
  <si>
    <t>Großparkplatz hinzugefügt</t>
  </si>
  <si>
    <t>Ertüchtigungsmaßnahme</t>
  </si>
  <si>
    <t>Datum der Wiederinbetriebnahme nach Durchführung der Ertüchtigungsmaßnahme (Wertebereich)</t>
  </si>
  <si>
    <t>entfallen</t>
  </si>
  <si>
    <t>Datum der endgültigen Stilllegung (Wertebereich)</t>
  </si>
  <si>
    <t>Durchschnittlicher Brennwert (Einheit)</t>
  </si>
  <si>
    <t>kWh/Nm³</t>
  </si>
  <si>
    <t>31.7.2014 &lt; EEG Inbetriebnahmedatum &lt; 31.1.2019</t>
  </si>
  <si>
    <t>Technologie (Stromspeicher) = Pumpspeicher oder Wasserstoffspeicher</t>
  </si>
  <si>
    <t xml:space="preserve">Technologie (Stromspeicher) = Pumpspeicher </t>
  </si>
  <si>
    <t>Leistungsaufnahme im Pumpbetrieb (Sichtbarkeit)</t>
  </si>
  <si>
    <t>Steckerfertige Erzeugungsanlage (sog. Balkonkraftwerk)</t>
  </si>
  <si>
    <t>FFA15-1/010;FFA15-1/011</t>
  </si>
  <si>
    <t>Sonstiges entfernt, Wasserstoff hinzugefügt</t>
  </si>
  <si>
    <t>Bruttoleistung (PV, Stromspeicher) (Wertebereich)</t>
  </si>
  <si>
    <t>wenn PV: 0 &lt; X &lt;= 200.000
wenn Stromspeicher: 0 &lt; x &lt; 1.000.000</t>
  </si>
  <si>
    <t>wenn PV: 0 &lt; x &lt; = 200.000 (berechnet)
wenn Stromspeicher: 0 &lt; x &lt; 1.000.000</t>
  </si>
  <si>
    <t>Zugeordnete  Wirkleistung des/der Wechselrichter (Wertebereich)</t>
  </si>
  <si>
    <t>Nettonennleistung (PV, Stromspeicher) (Wertebereich)</t>
  </si>
  <si>
    <t>0 &lt; X &lt;= 200.000  
wenn Batteriespeicher: 0 &lt; x &lt; 1.000.000</t>
  </si>
  <si>
    <t>Zählernummer</t>
  </si>
  <si>
    <t>Zusätzliche Daten zu steckerfertige Solaranlage (sog. Balkonkraftwerk)</t>
  </si>
  <si>
    <t>Lage-PV = Steckerfertige Solaranlage Balkon-PV</t>
  </si>
  <si>
    <t>1-20</t>
  </si>
  <si>
    <t>0 &lt; X &lt;= 5.000.000 / bei stillg. Anlagen: 0 &lt;= x &lt;= 5.000.000
bei Solar berechnet aus Bruttoleistung</t>
  </si>
  <si>
    <t>Installierte Leistung (Wertebereich)</t>
  </si>
  <si>
    <t xml:space="preserve">0 &lt; X &lt;= 5.000.000 / bei stillg. Anlagen: 0 &lt;= x &lt;= 5.000.000
</t>
  </si>
  <si>
    <t>R°</t>
  </si>
  <si>
    <t>°</t>
  </si>
  <si>
    <t>Zählernummer (Pflichtangabe)</t>
  </si>
  <si>
    <t>Reihenfolge angepasst</t>
  </si>
  <si>
    <t>Balkon-PV nicht in Planung möglich</t>
  </si>
  <si>
    <t>Lage PV (Hinweis)</t>
  </si>
  <si>
    <t>In Anspruch genommene landwirtschaftlich genutzte Fläche</t>
  </si>
  <si>
    <t>vorbefüllt</t>
  </si>
  <si>
    <t>ergibt sich aus Spalte "Voreinstellung"</t>
  </si>
  <si>
    <t>"Balkonkraftwerk" bei SSA
"Name der Einheit" beim Speicher mit SSA</t>
  </si>
  <si>
    <t>wird bei SSA vorbefüllt</t>
  </si>
  <si>
    <t>Adressdaten</t>
  </si>
  <si>
    <t>"Nein" beim Speicher mit SSA</t>
  </si>
  <si>
    <t>beim SSA Speicher vorbefüllt</t>
  </si>
  <si>
    <t>"Teileinspeisung" bei SSA und SSA Speicher</t>
  </si>
  <si>
    <t>vorbefüllt bei SSA und SSA Speicher</t>
  </si>
  <si>
    <t>"DC" bei Speicher mit SSA</t>
  </si>
  <si>
    <t>vorbefüllt bei SSA Speicher</t>
  </si>
  <si>
    <t>"Lithium" bei Speicher mit SSA</t>
  </si>
  <si>
    <t>Registrierungsdatum &gt;= 1.4.24</t>
  </si>
  <si>
    <t>R° (nur Pflicht wenn Registrierungsdatum &gt;= 1.4.24)</t>
  </si>
  <si>
    <t>"Batterie" bei SSA Speicher</t>
  </si>
  <si>
    <t>aus SSA Daten bei SSA Speicher</t>
  </si>
  <si>
    <t>aktuelles Datum bei SSA
Inbetriebnahmedatum der SSA bei SSA Speicher</t>
  </si>
  <si>
    <t>Inbetriebnahmedatum &lt; 01.01.2023</t>
  </si>
  <si>
    <t>Leistungsbegrenzung(Sichtbarkeit)</t>
  </si>
  <si>
    <t>Zuschlag erlangt = ja UND Nettonennleistung &gt;= 25 kW</t>
  </si>
  <si>
    <t xml:space="preserve">Zuschlag erlangt = ja </t>
  </si>
  <si>
    <t>Zuschlagsnummern(PV) (Sichtbarkeit)</t>
  </si>
  <si>
    <t>Zugeordnete Gebotsmengen (Sichtbarkeit)</t>
  </si>
  <si>
    <t>Mieterstrom angemeldet (Sichtbarkeit)</t>
  </si>
  <si>
    <t>Mieterstrom angemeldet = ja</t>
  </si>
  <si>
    <t>Inanspruchnahme Flexibilitätsprämie (Sichtbarkeit)</t>
  </si>
  <si>
    <t>Nettonennleistung &gt;= 1 MW
Nettonennleistung &gt;= 100 kW bei Speicher!=Pumpspeicher</t>
  </si>
  <si>
    <t xml:space="preserve">
Nettonennleistung &gt;= 100 kW </t>
  </si>
  <si>
    <t>Bestandteil eines Grenzkraftwerkes (Sichtbarkeit)</t>
  </si>
  <si>
    <t>nur beim Bearbeiten/Erfassen
Lage != Steckerfertige Solaranlage</t>
  </si>
  <si>
    <t>Lage != Steckerfertige Solaranlage</t>
  </si>
  <si>
    <t>Einheitliche Ausrichtung der Module (Sichtbarkeit)</t>
  </si>
  <si>
    <t>(Haupt)Ausrichtung (Sichtbarkeit)</t>
  </si>
  <si>
    <t>Neigungswinkel der (Haupt)Ausrichtung (Sichtbarkeit)</t>
  </si>
  <si>
    <t>Inbetriebnahme &lt; 1.01.2023</t>
  </si>
  <si>
    <t>sichtbar wenn Inbetriebnahme &lt;1.01.2023</t>
  </si>
  <si>
    <t>Fernsteuerbarkeit durch Netzbetreiber (Sichtbarkeit)</t>
  </si>
  <si>
    <t>Nettonennleistung &gt;= 25 kW</t>
  </si>
  <si>
    <t>Fernsteuerbarkeit durch Direktvermarkter (Sichtbarkeit)</t>
  </si>
  <si>
    <t>Solar: Lage = "Bauliche Anlagen (Sonstige)","Freifläche" oder Gewässer", Nettonennleistung &gt; =1.000 kW oder 
Wind: Lage = "Wind an Land", Nettonennleistung &gt; =1.000 kW</t>
  </si>
  <si>
    <t>Inbetriebnahme &lt; 1.01.2023
Nettonennleistung &gt;= 10 MW</t>
  </si>
  <si>
    <t xml:space="preserve">
Nettonennleistung &gt;= 10 MW</t>
  </si>
  <si>
    <t>Kraftwerksnummer (Sichtbarkeit)</t>
  </si>
  <si>
    <t>Bürgerenergie (Sichtbarkeit)</t>
  </si>
  <si>
    <t>Speicher am gleichen Ort</t>
  </si>
  <si>
    <t>nur bei der Registrierung</t>
  </si>
  <si>
    <t>Feldname geändert
Feldart geändert
Sichtbarkeit geändert</t>
  </si>
  <si>
    <t>bei Solar Nettonennleistung &gt;= 25 kW</t>
  </si>
  <si>
    <t>Zuschlag erlangt (Sichtbarkeit)</t>
  </si>
  <si>
    <t xml:space="preserve">Reserveart nach dem EnWG </t>
  </si>
  <si>
    <t xml:space="preserve">Datum der Überführung in die Reserve </t>
  </si>
  <si>
    <t>Nettonennleistung &gt;= 1 MW</t>
  </si>
  <si>
    <t>neu</t>
  </si>
  <si>
    <t xml:space="preserve">Reserveart </t>
  </si>
  <si>
    <t>aus ABR-Daten übernommen bei SG und SSA
Speicher: aus Solareinheit übernommen bei SG und SSA</t>
  </si>
  <si>
    <t>aus ABR-Daten übernommen bei SG und SSA
Speicher: aus Solareinheit übernommen bei SOGund SSA</t>
  </si>
  <si>
    <t>Steckerfertige Erzeugungsanlage (sog. Balkonkraftwerk) bei SSA
Bauliche Anlagen (Hausdach, Gebäude und Fassade) bei SG</t>
  </si>
  <si>
    <t>SG</t>
  </si>
  <si>
    <t>Solar Gebäude</t>
  </si>
  <si>
    <t>SSA</t>
  </si>
  <si>
    <t>Steckerfertige Solaranlage</t>
  </si>
  <si>
    <t>wird bei SG und SSA vorbefüllt</t>
  </si>
  <si>
    <t xml:space="preserve">Installierte Leistung &lt;= 100 kW und EEG Inbetriebnahmedatum &gt; 24.07.2017 und Inbetriebnahme der Einheit &lt; 01.01.2023 </t>
  </si>
  <si>
    <t>Hauptbrennstoff = Biogas (vor Ort verstromt) oder Biomethan und Inbetriebnahme der Einheit &lt; 01.01.2023</t>
  </si>
  <si>
    <t>Technisches Inbetriebnahmedatum der ersten angeschlossenen Einheit
bei Solar und Wind: nicht bearbeitbar, wenn IB-Datum der Einheit ab 01.01.2000</t>
  </si>
  <si>
    <t xml:space="preserve">Technisches Inbetriebnahmedatum der ersten angeschlossenen Einheit
</t>
  </si>
  <si>
    <t>EEG-Inbetriebnahmedatum (Voreinstellung)</t>
  </si>
  <si>
    <t>wenn PV: 0 &lt; X &lt;= 200.000
wenn PV Balkon: 0 &lt; X &lt;= 2
wenn Stromspeicher: 0 &lt; x &lt; 1.000.000</t>
  </si>
  <si>
    <t>0 &lt; X &lt;= 200.000  
wenn PV Balkon: 0 &lt; X &lt;= 0,8
wenn Batteriespeicher: 0 &lt; x &lt; 1.000.000</t>
  </si>
  <si>
    <t>Hinweis entfernt</t>
  </si>
  <si>
    <t>Art der Solaranlage</t>
  </si>
  <si>
    <t>Lage PV (Block)</t>
  </si>
  <si>
    <t>(Naben)Höhe (Wertebereich)</t>
  </si>
  <si>
    <t>0 &lt; X &lt;= 400</t>
  </si>
  <si>
    <t>Bruttoleistung (Wind)(Pflichtfelder)</t>
  </si>
  <si>
    <t>Flugwindenergieanlage</t>
  </si>
  <si>
    <t>Verhältnis des Ertrags zum Referenzertrag nach zehn Jahren (Sichtbarkeit)</t>
  </si>
  <si>
    <t>Bei Bestandsanlagen (Inbetriebnahmedatum &lt; 1.7.2017)</t>
  </si>
  <si>
    <t>EEG Inbetriebnahmedatum &gt; 31.12.2011</t>
  </si>
  <si>
    <t>Release</t>
  </si>
  <si>
    <t>24.1.140</t>
  </si>
  <si>
    <t>24.1.137</t>
  </si>
  <si>
    <t>24.1.143</t>
  </si>
  <si>
    <t>24.1.141</t>
  </si>
  <si>
    <t>24/2</t>
  </si>
  <si>
    <t>24/1</t>
  </si>
  <si>
    <t>23/2</t>
  </si>
  <si>
    <t>23/1</t>
  </si>
  <si>
    <t>bei Solar Nettonennleistung &gt;= 25 kW
nicht bei Technologie Wind = Flugwindenergieanlage</t>
  </si>
  <si>
    <t>Zuschlag erlangt = ja
nicht bei Technologie Wind = Flugwindenergieanlage</t>
  </si>
  <si>
    <t>EEG Inbetriebnahmedatum &gt; 31.12.2016
nicht bei Technologie Wind = Flugwindenergieanlage</t>
  </si>
  <si>
    <t>EEG Inbetriebnahmedatum &lt; 01.01.2017
nicht bei Technologie Wind = Flugwindenergieanlage</t>
  </si>
  <si>
    <t>EEG Inbetriebnahmedatum &gt; 01.01.2017
nicht bei Technologie Wind = Flugwindenergieanlage</t>
  </si>
  <si>
    <t>nicht bei Technologie Wind = Flugwindenergieanlage</t>
  </si>
  <si>
    <t>EEG Inbetriebnahmedatum &gt; 31.12.2011
nicht bei Technologie Wind = Flugwindenergieanlage</t>
  </si>
  <si>
    <t>Zuschlagsnummer (Sichtbarkeit)</t>
  </si>
  <si>
    <t>Pilotwindanlage (Sichtbarkeit)</t>
  </si>
  <si>
    <t>Prototypanlage (Sichtbarkeit)</t>
  </si>
  <si>
    <t>Verhältnis der Ertragseinschätzung zum Referenzertrag (Sichtbarkeit)</t>
  </si>
  <si>
    <t>Verhältnis des Ertrags zum Referenzertrag nach fünf Jahren (Sichtbarkeit)</t>
  </si>
  <si>
    <t>Verhältnis des Ertrags zum Referenzertrag nach fünfzehn Jahren (Sichtbarkeit)</t>
  </si>
  <si>
    <t xml:space="preserve">bei Solar Nettonennleistung &gt;= 25 kW
</t>
  </si>
  <si>
    <t>(Naben)Höhe (Sichtbarkeit)</t>
  </si>
  <si>
    <t>Rotordurchmesser (Sichtbarkeit)</t>
  </si>
  <si>
    <t>Rotorblattenteisungssystem (Sichtbarkeit)</t>
  </si>
  <si>
    <t>Auflagen Abschaltungen/Leistungsbegrenzungen (Sichtbarkeit)</t>
  </si>
  <si>
    <t>Schallimmissionsschutz Nachts (Sichtbarkeit)</t>
  </si>
  <si>
    <t>Schallimmissionsschutz Tagsüber (Sichtbarkeit)</t>
  </si>
  <si>
    <t>Schattenwurf (Sichtbarkeit)</t>
  </si>
  <si>
    <t>Tierschutz (Sichtbarkeit)</t>
  </si>
  <si>
    <t>Eiswurf (Sichtbarkeit)</t>
  </si>
  <si>
    <t>Sonstige (Sichtbarkeit)</t>
  </si>
  <si>
    <t>Auflagen Abschaltungen/Leistungsbegrenzungen = Ja
nicht bei Technologie Wind = Flugwindenergieanlage</t>
  </si>
  <si>
    <t>Warnhinweise</t>
  </si>
  <si>
    <t>• Adress-Duplikat:
Identischer Standort (Straße, Hausnummer, Postleitzahl, Ort) und Energieträger einer bereits registrierten, aktiven Einheit</t>
  </si>
  <si>
    <t>• Flexible Registrierung Solar-EEG: Installierte Leistung zu hoch</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</si>
  <si>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t>
  </si>
  <si>
    <t>EEG Inbetriebnahmedatum &gt; 01.01.2017 oder Betriebsstatus = in Planung
nicht bei Technologie Wind = Flugwindenergieanlage</t>
  </si>
  <si>
    <t>24.2.148</t>
  </si>
  <si>
    <t>24.2.143</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</si>
  <si>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Flexible Registrierung Solar-Speichereinheit: Bruttoleistung zu hoch
• Flexible Registrierung Solar-Speichereinheit: Speicherkapazität zu hoch
• Vereinfachte Registrierung Solar-Einheit (SSA): Speicherkapazität zu hoch
• Vereinfachte Registrierung Speicher (SSA): Speicherkapazität zu hoch
• Vereinfachte Registrierung Speicher (SSA): Speicherkapazität in Bezug zur Anlagenleistung zu hoch</t>
  </si>
  <si>
    <t>bei Solar Nettonennleistung &gt;= 25 kW
bei Speicher Bruttoleistung &gt;= 25kW
nicht bei Technologie Wind = Flugwindenergieanlage</t>
  </si>
  <si>
    <t>bei Solar Nettonennleistung &gt;= 25 kW
bei Speicher Bruttoleistung &gt;= 25 kW
nicht bei Technologie Wind = Flugwindenergieanlage</t>
  </si>
  <si>
    <t>Flur und Flurstück (vertraulich)</t>
  </si>
  <si>
    <t>nein</t>
  </si>
  <si>
    <t>ja</t>
  </si>
  <si>
    <t>Gemarkung (vertraulich)</t>
  </si>
  <si>
    <t>24.2.151</t>
  </si>
  <si>
    <t>21 hinzugefügt</t>
  </si>
  <si>
    <t>25.1</t>
  </si>
  <si>
    <t>Ersatzversorgung bei Stromnetzstörung (Sichtbarkeit)</t>
  </si>
  <si>
    <t>Technologie (Stromspeicher) != Pumpspeicher und Nettonennleistung &gt;= 1000 kW</t>
  </si>
  <si>
    <t>Technologie der Windenergieanlage</t>
  </si>
  <si>
    <t>Technologie (Flugwind)</t>
  </si>
  <si>
    <t>Zusätzliche Daten zu Flugwindenergieanlagen</t>
  </si>
  <si>
    <t>Flughöhe</t>
  </si>
  <si>
    <t>Flugradius</t>
  </si>
  <si>
    <t>Flexibler Drachen (Softkite)</t>
  </si>
  <si>
    <t>Starrflügler (Fixed Wing)</t>
  </si>
  <si>
    <t>Hybrid</t>
  </si>
  <si>
    <t>neu hinzugefügt</t>
  </si>
  <si>
    <t>Technologie Wind = Flugwindenergieanlage</t>
  </si>
  <si>
    <t>Datum der Antragstellung</t>
  </si>
  <si>
    <t>Genehmigung</t>
  </si>
  <si>
    <t>[R/P]</t>
  </si>
  <si>
    <t>R wenn Nettonennleistung &gt;=100 kW, sonst P</t>
  </si>
  <si>
    <t>(Naben)Höhe (Pflichtfelder)</t>
  </si>
  <si>
    <t>Rotordurchmesser (Pflichtfelder)</t>
  </si>
  <si>
    <t>Rotordurchmesser (Wertebereich)</t>
  </si>
  <si>
    <t>50 &lt; X &lt; 1000</t>
  </si>
  <si>
    <t>Nachtkennzeichnung</t>
  </si>
  <si>
    <t>Nachtkennzeichnung (Sichtbarkeit)</t>
  </si>
  <si>
    <r>
      <rPr>
        <sz val="11"/>
        <color theme="1"/>
        <rFont val="Calibri"/>
        <family val="2"/>
      </rPr>
      <t xml:space="preserve">• </t>
    </r>
    <r>
      <rPr>
        <sz val="11"/>
        <color theme="1"/>
        <rFont val="Calibri"/>
        <family val="2"/>
        <scheme val="minor"/>
      </rPr>
      <t>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Vereinfachte Registrierung Solar-Einheit (SSA): Bruttoleistung zu niedrig</t>
    </r>
  </si>
  <si>
    <t>• Flexible Registrierung Solar-Einheit: Wechselrichterleistung zu hoch
• Vereinfachte Registrierung Solar-Einheit (SSA): Wechselrichterleistung zu hoch
• Vereinfachte Registrierung Solar-Einheit (SSA): Wechselrichterleistung zu niedrig</t>
  </si>
  <si>
    <t>Wechselricherleistung (Warnhiweise)</t>
  </si>
  <si>
    <t>Bruttoleistung PV (Warnhinweise)</t>
  </si>
  <si>
    <t>neuer Hinweis wenn Leistung zu niedrig</t>
  </si>
  <si>
    <t>25.1.159</t>
  </si>
  <si>
    <t>wenn PV: 0 &lt; x &lt; = 200.000 (berechnet)
wenn Stromspeicher: 0 &lt; x &lt; 1.000.000 (berechnet bei Batteriespeicher)</t>
  </si>
  <si>
    <t>1.1.1900 &lt; X &lt;= Heute
1.1.2010 &lt;= X &lt;= Heute bei SSA Registrierung</t>
  </si>
  <si>
    <t>Inbetriebnahmedatum (Wertebereich)</t>
  </si>
  <si>
    <t>25.1.161</t>
  </si>
  <si>
    <t>1 &lt;= X &lt;= 1.000.000
SSA: 1 &lt;= X &lt; 50</t>
  </si>
  <si>
    <t>Anzahl der Module (Wertebereich)</t>
  </si>
  <si>
    <t xml:space="preserve">1 &lt;= X &lt;= 1.000.000
</t>
  </si>
  <si>
    <t>25.1.162</t>
  </si>
  <si>
    <t>Inbetriebnahmedatum der ersten angeschlossenen Einheit
bei Solar und Wind: nicht bearbeitbar, wenn IB-Datum der Einheit ab 01.01.2000</t>
  </si>
  <si>
    <t>Datum der Antragstellung (Sichtbarkeit)</t>
  </si>
  <si>
    <t>Datum der Antragstellung (Wertebereich)</t>
  </si>
  <si>
    <t xml:space="preserve">nicht bei PV und Verbrennung mit Bruttoleistung &lt;= 100kW und Stromspeichern mit Nettonennleistung &lt;= 100kW und nicht wenn Registrierungsdatum der Genehmigung &lt; 1.1.2025
</t>
  </si>
  <si>
    <t xml:space="preserve">1.1.1900 &lt; X &lt; Genehmigungsdatum </t>
  </si>
  <si>
    <t>1.1.1900 &lt; X &lt; Genehmigungsdatum</t>
  </si>
  <si>
    <t>25.1.163</t>
  </si>
  <si>
    <t>25.2</t>
  </si>
  <si>
    <t>Ist Netzreserve zugeordnet?</t>
  </si>
  <si>
    <t>Datum Netzreserve</t>
  </si>
  <si>
    <t>Ist Kapazitätsreserve zugeordnet?</t>
  </si>
  <si>
    <t>Datum Kapazitätsreserve</t>
  </si>
  <si>
    <t>Ist Netzreserve zugeordnet? = Ja</t>
  </si>
  <si>
    <t>Ist Kapazitätsreserve zugeordnet? = Ja</t>
  </si>
  <si>
    <t>Inbetriebnahmedatum am aktuellen Ort</t>
  </si>
  <si>
    <t>x &lt;= Heute</t>
  </si>
  <si>
    <t xml:space="preserve">Formular Standortänderung, wenn Vorfrage = Standortänderung </t>
  </si>
  <si>
    <t>nicht bearbeitbar</t>
  </si>
  <si>
    <t>kein Gebiet nach dem Flächenentwicklungsplan des BSH</t>
  </si>
  <si>
    <t>Gebiet nach dem Flächenentwicklungsplan des BSH (Ostsee)</t>
  </si>
  <si>
    <t>Gebiet nach dem Flächenentwicklungsplan des BSH (Nordsee)</t>
  </si>
  <si>
    <t>Gebiet nach dem Flächenentwicklungsplan des BSH (Ostsee) (Katalog + Wert)</t>
  </si>
  <si>
    <t>Gebiet nach dem Flächenentwicklungsplan des BSH (Nordsee) (Katalog + Wert)</t>
  </si>
  <si>
    <t>Cluster Ostsee - kein Cluster</t>
  </si>
  <si>
    <t>Cluster Nordsee - kein Cluster</t>
  </si>
  <si>
    <t>Steckerfertige Solaranlage (sog. Balkonkraftwerk)</t>
  </si>
  <si>
    <t>Gebäudesolaranlage</t>
  </si>
  <si>
    <t>Freiflächensolaranlage</t>
  </si>
  <si>
    <t>Sonstige Solaranlage</t>
  </si>
  <si>
    <t>Kataloganpassung</t>
  </si>
  <si>
    <t>unter 5 Grad (horizontal)</t>
  </si>
  <si>
    <t>5 - 20 Grad</t>
  </si>
  <si>
    <t>21 - 40 Grad</t>
  </si>
  <si>
    <t>41 - 60 Grad</t>
  </si>
  <si>
    <t>61 - 89 Grad</t>
  </si>
  <si>
    <t>90 Grad (vertikal) </t>
  </si>
  <si>
    <t xml:space="preserve">Neigungswinkel </t>
  </si>
  <si>
    <t>Solaranlagen-Kategorie</t>
  </si>
  <si>
    <t>Andere Solaranlage</t>
  </si>
  <si>
    <t>Solar Flächenmerkmale</t>
  </si>
  <si>
    <t>Zusätzliche Merkmale zur aktuellen Flächennutzung</t>
  </si>
  <si>
    <t>Fläche wird landwirtschaftlich genutzt</t>
  </si>
  <si>
    <t>Fläche wird als Parkplatz genutzt</t>
  </si>
  <si>
    <t>Fläche ist ein wiedervernässter Moorboden</t>
  </si>
  <si>
    <t>Besondere Solaranlage: Die Anlage genügt den Anforderungen der maßgeblichen Festlegung der Bundesnetzagentur nach § 85c EEG</t>
  </si>
  <si>
    <t>Zusätzliche Merkmale gemäß § 37 Abs. 1 EEG oder § 48 Abs. 1 EEG</t>
  </si>
  <si>
    <t>Randstreifen längs von Autobahnen oder Schienenwegen</t>
  </si>
  <si>
    <t>Planfeststellungsverfahren oder sonstiges Verfahren nach § 38 BauGB</t>
  </si>
  <si>
    <t>Benachteiligtes Gebiet</t>
  </si>
  <si>
    <t>Sonstige Merkmale</t>
  </si>
  <si>
    <t>Einheit auf einer sonstigen baulichen Anlage</t>
  </si>
  <si>
    <t>Einheit an einer Lärmschutzwand</t>
  </si>
  <si>
    <t>Einheit an einem Zaun</t>
  </si>
  <si>
    <t>Kein zusätzliches Merkmal</t>
  </si>
  <si>
    <t>Solarflächenart vorherige Nutzungsartengruppe</t>
  </si>
  <si>
    <t>Vegetation</t>
  </si>
  <si>
    <t>Landwirtschaft - Ackerland</t>
  </si>
  <si>
    <t>Landwirtschaft - Grünland</t>
  </si>
  <si>
    <t>Landwirtschaft - Gartenbauland</t>
  </si>
  <si>
    <t>Landwirtschaft - Rebfläche</t>
  </si>
  <si>
    <t>Landwirtschaft - Obst- und Nussplantage</t>
  </si>
  <si>
    <t>Landwirtschaft - Weihnachtsbaumkultur</t>
  </si>
  <si>
    <t>Landwirtschaft - Kurzumtriebsplantage</t>
  </si>
  <si>
    <t>Landwirtschaft - Brachland</t>
  </si>
  <si>
    <t>Wald</t>
  </si>
  <si>
    <t>Gehölz</t>
  </si>
  <si>
    <t>Heide</t>
  </si>
  <si>
    <t>Moor</t>
  </si>
  <si>
    <t>Sumpf</t>
  </si>
  <si>
    <t>Unland / Vegetationslose Fläche</t>
  </si>
  <si>
    <t>Siedlung</t>
  </si>
  <si>
    <t>Wohnbaufläche</t>
  </si>
  <si>
    <t>Industrie- und Gewerbefläche</t>
  </si>
  <si>
    <t>Halde</t>
  </si>
  <si>
    <t>Bergbaubetrieb</t>
  </si>
  <si>
    <t>Tagebau, Grube, Steinbruch</t>
  </si>
  <si>
    <t>Fläche gemischter Nutzung</t>
  </si>
  <si>
    <t>Fläche besonderer funktionaler Prägung</t>
  </si>
  <si>
    <t>Sport-, Freizeit- und Erholungsfläche</t>
  </si>
  <si>
    <t>Friedhof</t>
  </si>
  <si>
    <t>Verkehr</t>
  </si>
  <si>
    <t>Straßenverkehr</t>
  </si>
  <si>
    <t>Weg</t>
  </si>
  <si>
    <t>Platz</t>
  </si>
  <si>
    <t>Bahnverkehr</t>
  </si>
  <si>
    <t>Flugverkehr</t>
  </si>
  <si>
    <t>Schiffsverkehr</t>
  </si>
  <si>
    <t>Fließgewässer</t>
  </si>
  <si>
    <t>Hafenbecken</t>
  </si>
  <si>
    <t>Stehendes Gewässer</t>
  </si>
  <si>
    <t>Meer</t>
  </si>
  <si>
    <t>Vorheriger Nutzungsartenbereich der Fläche</t>
  </si>
  <si>
    <t>Größe der in Anspruch genommenen Fläche</t>
  </si>
  <si>
    <t xml:space="preserve">Zusätzliche Merkmale der Fläche und der aktuellen Flächennutzung </t>
  </si>
  <si>
    <t>Überwiegende Nutzungsart der Fläche vor Errichtung der Solaranlage</t>
  </si>
  <si>
    <t>Name des Solarparks</t>
  </si>
  <si>
    <t>Lichte Höhe</t>
  </si>
  <si>
    <t>0 &lt;= x &lt;= 10</t>
  </si>
  <si>
    <t>Zusätzliche Merkmale der Fläche = Besondere Solaranlage: Die Anlage genügt den Anforderungen der maßgeblichen Festlegung der Bundesnetzagentur nach § 85c EEG
oder Fläche wird landwirtschaftlich genutzt</t>
  </si>
  <si>
    <t>nur Detailansicht</t>
  </si>
  <si>
    <t>berechnet aus Überwiegende Nutzungsart der Fläche vor Errichtung der Solaranlage</t>
  </si>
  <si>
    <t>nach der Registrierung auch im Reiter "Allgemeine Daten"</t>
  </si>
  <si>
    <t>A</t>
  </si>
  <si>
    <t>nur im Bearbeitungsmodus</t>
  </si>
  <si>
    <t>nur im Lesemodus</t>
  </si>
  <si>
    <t>Feld wird nur im Registrierungsprozess verwendet</t>
  </si>
  <si>
    <t>Feld wird in der Detailansicht und in den Listenansichten verwendet</t>
  </si>
  <si>
    <t>Automatisch berechnet</t>
  </si>
  <si>
    <t>Solaranlagen-Kategorie = Andere Solaranlage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</si>
</sst>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font>
    <font>
      <sz val="10"/>
      <name val="Arial"/>
      <family val="2"/>
    </font>
    <font>
      <sz val="11"/>
      <color rgb="FF9C6500"/>
      <name val="Calibri"/>
      <family val="2"/>
      <scheme val="minor"/>
    </font>
    <font>
      <u/>
      <sz val="11"/>
      <color theme="10"/>
      <name val="Calibri"/>
      <family val="2"/>
      <scheme val="minor"/>
    </font>
    <font>
      <b/>
      <sz val="11"/>
      <color theme="1"/>
      <name val="Calibri"/>
      <family val="2"/>
      <scheme val="minor"/>
    </font>
    <font>
      <sz val="11"/>
      <color theme="7" tint="0.39997558519241921"/>
      <name val="Calibri"/>
      <family val="2"/>
      <scheme val="minor"/>
    </font>
    <font>
      <sz val="11"/>
      <name val="Calibri"/>
      <family val="2"/>
      <scheme val="minor"/>
    </font>
    <font>
      <sz val="11"/>
      <color theme="0"/>
      <name val="Calibri"/>
      <family val="2"/>
      <scheme val="minor"/>
    </font>
    <font>
      <sz val="11"/>
      <color theme="0" tint="-0.499984740745262"/>
      <name val="Calibri"/>
      <family val="2"/>
      <scheme val="minor"/>
    </font>
    <font>
      <sz val="14"/>
      <color theme="0"/>
      <name val="Calibri"/>
      <family val="2"/>
      <scheme val="minor"/>
    </font>
    <font>
      <sz val="11"/>
      <color theme="1" tint="0.249977111117893"/>
      <name val="Calibri"/>
      <family val="2"/>
      <scheme val="minor"/>
    </font>
    <font>
      <sz val="11"/>
      <color theme="9" tint="0.39997558519241921"/>
      <name val="Calibri"/>
      <family val="2"/>
      <scheme val="minor"/>
    </font>
    <font>
      <sz val="11"/>
      <color rgb="FF6DAF8C"/>
      <name val="Calibri"/>
      <family val="2"/>
      <scheme val="minor"/>
    </font>
    <font>
      <vertAlign val="superscript"/>
      <sz val="11"/>
      <color theme="1"/>
      <name val="Calibri"/>
      <family val="2"/>
      <scheme val="minor"/>
    </font>
  </fonts>
  <fills count="20">
    <fill>
      <patternFill patternType="none"/>
    </fill>
    <fill>
      <patternFill patternType="gray125"/>
    </fill>
    <fill>
      <patternFill patternType="solid">
        <fgColor rgb="FFFFEB9C"/>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6DAF8C"/>
        <bgColor indexed="64"/>
      </patternFill>
    </fill>
    <fill>
      <patternFill patternType="solid">
        <fgColor rgb="FFAED2B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bgColor indexed="64"/>
      </patternFill>
    </fill>
  </fills>
  <borders count="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xf numFmtId="0" fontId="4" fillId="0" borderId="0" applyNumberFormat="0" applyFill="0" applyBorder="0" applyAlignment="0" applyProtection="0"/>
    <xf numFmtId="0" fontId="3" fillId="2" borderId="0" applyNumberFormat="0" applyBorder="0" applyAlignment="0" applyProtection="0"/>
  </cellStyleXfs>
  <cellXfs count="257">
    <xf numFmtId="0" fontId="0" fillId="0" borderId="0" xfId="0"/>
    <xf numFmtId="0" fontId="0" fillId="0" borderId="0" xfId="0" applyBorder="1"/>
    <xf numFmtId="0" fontId="0" fillId="0" borderId="0" xfId="0" applyAlignment="1">
      <alignment horizontal="center"/>
    </xf>
    <xf numFmtId="0" fontId="5" fillId="0" borderId="0" xfId="0" applyFont="1" applyBorder="1" applyAlignment="1">
      <alignment horizontal="center" vertical="center" textRotation="90"/>
    </xf>
    <xf numFmtId="0" fontId="5" fillId="3" borderId="0" xfId="0" applyFont="1" applyFill="1" applyBorder="1" applyAlignment="1">
      <alignment horizontal="center" vertical="center" textRotation="90"/>
    </xf>
    <xf numFmtId="0" fontId="5" fillId="4" borderId="0" xfId="0" applyFont="1" applyFill="1" applyBorder="1" applyAlignment="1">
      <alignment horizontal="center" vertical="center" textRotation="90"/>
    </xf>
    <xf numFmtId="0" fontId="5" fillId="5" borderId="0"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0" fillId="6" borderId="1" xfId="0" applyFill="1" applyBorder="1"/>
    <xf numFmtId="0" fontId="5" fillId="7" borderId="1" xfId="0" applyFont="1" applyFill="1" applyBorder="1" applyAlignment="1">
      <alignment horizontal="center" vertical="center" textRotation="90"/>
    </xf>
    <xf numFmtId="0" fontId="0" fillId="7" borderId="1" xfId="0" applyFill="1" applyBorder="1"/>
    <xf numFmtId="0" fontId="5" fillId="8" borderId="1" xfId="0" applyFont="1" applyFill="1" applyBorder="1" applyAlignment="1">
      <alignment horizontal="center" vertical="center" textRotation="90"/>
    </xf>
    <xf numFmtId="0" fontId="0" fillId="8" borderId="1" xfId="0" applyFill="1" applyBorder="1"/>
    <xf numFmtId="0" fontId="5" fillId="9" borderId="1" xfId="0" applyFont="1" applyFill="1" applyBorder="1" applyAlignment="1">
      <alignment horizontal="center" vertical="center" textRotation="90"/>
    </xf>
    <xf numFmtId="0" fontId="0" fillId="9" borderId="1" xfId="0" applyFill="1" applyBorder="1"/>
    <xf numFmtId="0" fontId="5" fillId="10" borderId="1" xfId="0" applyFont="1" applyFill="1" applyBorder="1" applyAlignment="1">
      <alignment horizontal="center" vertical="center" textRotation="90"/>
    </xf>
    <xf numFmtId="0" fontId="0" fillId="10" borderId="1" xfId="0" applyFill="1" applyBorder="1"/>
    <xf numFmtId="0" fontId="5" fillId="11" borderId="1" xfId="0" applyFont="1" applyFill="1" applyBorder="1" applyAlignment="1">
      <alignment horizontal="center" vertical="center" textRotation="90"/>
    </xf>
    <xf numFmtId="0" fontId="0" fillId="11" borderId="1" xfId="0" applyFill="1" applyBorder="1"/>
    <xf numFmtId="0" fontId="5" fillId="0" borderId="2" xfId="0" applyFont="1" applyFill="1" applyBorder="1" applyAlignment="1">
      <alignment horizontal="center" vertical="center"/>
    </xf>
    <xf numFmtId="0" fontId="0" fillId="0" borderId="2" xfId="0" applyBorder="1"/>
    <xf numFmtId="0" fontId="5" fillId="12" borderId="0" xfId="0" applyFont="1" applyFill="1" applyBorder="1" applyAlignment="1">
      <alignment horizontal="center" vertical="center" wrapText="1"/>
    </xf>
    <xf numFmtId="0" fontId="5" fillId="12" borderId="0"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0" xfId="0" applyFont="1" applyFill="1" applyBorder="1" applyAlignment="1">
      <alignment horizontal="center" vertical="center" wrapText="1"/>
    </xf>
    <xf numFmtId="0" fontId="0" fillId="0" borderId="0" xfId="0"/>
    <xf numFmtId="0" fontId="5" fillId="14" borderId="1" xfId="0" applyFont="1" applyFill="1" applyBorder="1" applyAlignment="1">
      <alignment horizontal="center" vertical="center" textRotation="90"/>
    </xf>
    <xf numFmtId="0" fontId="0" fillId="14" borderId="1" xfId="0" applyFill="1" applyBorder="1"/>
    <xf numFmtId="0" fontId="5" fillId="15" borderId="1" xfId="0" applyFont="1" applyFill="1" applyBorder="1" applyAlignment="1">
      <alignment horizontal="center" vertical="center"/>
    </xf>
    <xf numFmtId="0" fontId="0" fillId="0" borderId="0" xfId="0" applyBorder="1" applyAlignment="1">
      <alignment horizontal="left"/>
    </xf>
    <xf numFmtId="0" fontId="6" fillId="9" borderId="1" xfId="0" applyFont="1" applyFill="1" applyBorder="1"/>
    <xf numFmtId="0" fontId="5" fillId="12" borderId="0" xfId="0" applyFont="1" applyFill="1" applyBorder="1" applyAlignment="1">
      <alignment horizontal="left" vertical="center" wrapText="1"/>
    </xf>
    <xf numFmtId="0" fontId="5" fillId="15" borderId="0" xfId="0" applyFont="1" applyFill="1" applyBorder="1" applyAlignment="1">
      <alignment horizontal="center" vertical="center" textRotation="90"/>
    </xf>
    <xf numFmtId="0" fontId="7" fillId="0" borderId="0" xfId="0" applyFont="1"/>
    <xf numFmtId="0" fontId="0" fillId="0" borderId="0" xfId="0" applyFill="1" applyBorder="1"/>
    <xf numFmtId="0" fontId="0" fillId="0" borderId="0" xfId="0" applyBorder="1"/>
    <xf numFmtId="0" fontId="0" fillId="0" borderId="0" xfId="0" applyBorder="1"/>
    <xf numFmtId="0" fontId="0" fillId="0" borderId="0" xfId="0"/>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4" fillId="0" borderId="0" xfId="1" applyFill="1" applyBorder="1" applyAlignment="1">
      <alignment horizontal="left"/>
    </xf>
    <xf numFmtId="0" fontId="0" fillId="0" borderId="0" xfId="0"/>
    <xf numFmtId="0" fontId="0" fillId="0" borderId="0" xfId="0" applyBorder="1"/>
    <xf numFmtId="0" fontId="0" fillId="0" borderId="0" xfId="0" applyFill="1" applyBorder="1"/>
    <xf numFmtId="0" fontId="3" fillId="0" borderId="0" xfId="2" applyFill="1" applyBorder="1"/>
    <xf numFmtId="0" fontId="0" fillId="0" borderId="0" xfId="0" applyAlignment="1">
      <alignment horizontal="center"/>
    </xf>
    <xf numFmtId="0" fontId="0" fillId="0" borderId="0" xfId="0" applyFill="1" applyBorder="1" applyAlignment="1">
      <alignment horizontal="center"/>
    </xf>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4" borderId="1" xfId="0" applyFill="1" applyBorder="1"/>
    <xf numFmtId="0" fontId="0" fillId="0" borderId="0" xfId="0" applyFill="1" applyBorder="1" applyAlignment="1">
      <alignment vertical="top" textRotation="90"/>
    </xf>
    <xf numFmtId="0" fontId="0" fillId="0" borderId="0" xfId="0" applyBorder="1" applyAlignment="1">
      <alignment horizontal="left"/>
    </xf>
    <xf numFmtId="0" fontId="4" fillId="0" borderId="0" xfId="1"/>
    <xf numFmtId="0" fontId="8" fillId="0" borderId="0" xfId="0" applyFont="1" applyBorder="1"/>
    <xf numFmtId="0" fontId="9" fillId="14" borderId="1" xfId="0" applyFont="1" applyFill="1" applyBorder="1"/>
    <xf numFmtId="0" fontId="8" fillId="0" borderId="0" xfId="0" applyFont="1"/>
    <xf numFmtId="0" fontId="7" fillId="0" borderId="0" xfId="0" applyFont="1"/>
    <xf numFmtId="0" fontId="7" fillId="14" borderId="1" xfId="0" applyFont="1" applyFill="1" applyBorder="1"/>
    <xf numFmtId="0" fontId="7" fillId="6" borderId="1" xfId="0" applyFont="1" applyFill="1" applyBorder="1"/>
    <xf numFmtId="0" fontId="7" fillId="7" borderId="1" xfId="0" applyFont="1" applyFill="1" applyBorder="1"/>
    <xf numFmtId="0" fontId="7" fillId="8" borderId="1" xfId="0" applyFont="1" applyFill="1" applyBorder="1"/>
    <xf numFmtId="0" fontId="7" fillId="0" borderId="0" xfId="0" applyFont="1" applyBorder="1"/>
    <xf numFmtId="0" fontId="7" fillId="9" borderId="1" xfId="0" applyFont="1" applyFill="1" applyBorder="1"/>
    <xf numFmtId="0" fontId="7" fillId="10" borderId="1" xfId="0" applyFont="1" applyFill="1" applyBorder="1"/>
    <xf numFmtId="0" fontId="0" fillId="0" borderId="0" xfId="0" applyAlignment="1">
      <alignment horizontal="left"/>
    </xf>
    <xf numFmtId="0" fontId="5" fillId="15" borderId="0" xfId="0" applyFont="1" applyFill="1" applyBorder="1" applyAlignment="1">
      <alignment horizontal="center" textRotation="90"/>
    </xf>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quotePrefix="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vertical="top"/>
    </xf>
    <xf numFmtId="0" fontId="0" fillId="16" borderId="0" xfId="0" applyFill="1" applyBorder="1" applyAlignment="1">
      <alignment vertical="top"/>
    </xf>
    <xf numFmtId="0" fontId="0" fillId="0" borderId="0" xfId="0" applyFill="1" applyBorder="1" applyAlignment="1">
      <alignment horizontal="center" vertical="center"/>
    </xf>
    <xf numFmtId="0" fontId="4" fillId="0" borderId="0" xfId="1" applyBorder="1"/>
    <xf numFmtId="0" fontId="0" fillId="0" borderId="0" xfId="0" applyBorder="1" applyAlignment="1">
      <alignment horizontal="center"/>
    </xf>
    <xf numFmtId="0" fontId="0" fillId="0" borderId="0" xfId="0"/>
    <xf numFmtId="0" fontId="0" fillId="0" borderId="0" xfId="0"/>
    <xf numFmtId="0" fontId="0" fillId="0" borderId="0" xfId="0" applyFill="1" applyBorder="1" applyAlignment="1">
      <alignment horizontal="left"/>
    </xf>
    <xf numFmtId="0" fontId="0" fillId="0" borderId="0" xfId="0"/>
    <xf numFmtId="0" fontId="0" fillId="0" borderId="0" xfId="0" applyAlignment="1">
      <alignment vertical="top"/>
    </xf>
    <xf numFmtId="0" fontId="0" fillId="0" borderId="0" xfId="0" applyBorder="1"/>
    <xf numFmtId="0" fontId="0" fillId="0" borderId="0" xfId="0" applyFill="1" applyBorder="1"/>
    <xf numFmtId="0" fontId="0" fillId="0" borderId="0" xfId="0" applyFill="1" applyBorder="1" applyAlignment="1">
      <alignment horizontal="left" vertical="center"/>
    </xf>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10" fillId="17" borderId="0" xfId="0" applyFont="1" applyFill="1" applyBorder="1" applyAlignment="1">
      <alignment vertical="top"/>
    </xf>
    <xf numFmtId="0" fontId="10" fillId="17" borderId="0" xfId="0" applyFont="1" applyFill="1" applyBorder="1" applyAlignment="1">
      <alignment vertical="top"/>
    </xf>
    <xf numFmtId="0" fontId="0" fillId="0" borderId="0" xfId="0" applyBorder="1" applyAlignment="1">
      <alignment vertical="top"/>
    </xf>
    <xf numFmtId="0" fontId="11" fillId="16" borderId="0" xfId="0" applyFont="1" applyFill="1" applyBorder="1" applyAlignment="1">
      <alignment vertical="top"/>
    </xf>
    <xf numFmtId="49" fontId="0" fillId="0" borderId="0" xfId="0" applyNumberFormat="1" applyFont="1" applyBorder="1" applyAlignment="1">
      <alignment vertical="top"/>
    </xf>
    <xf numFmtId="0" fontId="2" fillId="16" borderId="0" xfId="0" applyFont="1" applyFill="1" applyBorder="1" applyAlignment="1">
      <alignment vertical="top"/>
    </xf>
    <xf numFmtId="0" fontId="0" fillId="16" borderId="0" xfId="0" applyFill="1" applyAlignment="1">
      <alignment vertical="top"/>
    </xf>
    <xf numFmtId="0" fontId="0" fillId="0" borderId="0" xfId="0" applyAlignment="1">
      <alignment vertical="top"/>
    </xf>
    <xf numFmtId="0" fontId="2" fillId="0" borderId="0" xfId="0" applyFont="1" applyBorder="1" applyAlignment="1">
      <alignment vertical="top"/>
    </xf>
    <xf numFmtId="0" fontId="0" fillId="0" borderId="0" xfId="0" applyBorder="1" applyAlignment="1">
      <alignment vertical="center"/>
    </xf>
    <xf numFmtId="0" fontId="0" fillId="0" borderId="0" xfId="0" applyFill="1" applyBorder="1" applyAlignment="1"/>
    <xf numFmtId="0" fontId="0" fillId="0" borderId="0" xfId="0" applyAlignment="1"/>
    <xf numFmtId="0" fontId="5" fillId="14" borderId="2" xfId="0" applyFont="1" applyFill="1" applyBorder="1" applyAlignment="1">
      <alignment horizontal="center" vertical="center" textRotation="90"/>
    </xf>
    <xf numFmtId="0" fontId="0" fillId="14" borderId="2" xfId="0" applyFill="1" applyBorder="1"/>
    <xf numFmtId="0" fontId="7" fillId="14" borderId="2" xfId="0" applyFont="1" applyFill="1" applyBorder="1"/>
    <xf numFmtId="0" fontId="5" fillId="6" borderId="2" xfId="0" applyFont="1" applyFill="1" applyBorder="1" applyAlignment="1">
      <alignment horizontal="center" vertical="center" textRotation="90"/>
    </xf>
    <xf numFmtId="0" fontId="0" fillId="6" borderId="2" xfId="0" applyFill="1" applyBorder="1"/>
    <xf numFmtId="0" fontId="7" fillId="6" borderId="2" xfId="0" applyFont="1" applyFill="1" applyBorder="1"/>
    <xf numFmtId="0" fontId="5" fillId="7" borderId="2" xfId="0" applyFont="1" applyFill="1" applyBorder="1" applyAlignment="1">
      <alignment horizontal="center" vertical="center" textRotation="90"/>
    </xf>
    <xf numFmtId="0" fontId="0" fillId="7" borderId="2" xfId="0" applyFill="1" applyBorder="1"/>
    <xf numFmtId="0" fontId="7" fillId="7" borderId="2" xfId="0" applyFont="1" applyFill="1" applyBorder="1"/>
    <xf numFmtId="0" fontId="5" fillId="8" borderId="2" xfId="0" applyFont="1" applyFill="1" applyBorder="1" applyAlignment="1">
      <alignment horizontal="center" vertical="center" textRotation="90"/>
    </xf>
    <xf numFmtId="0" fontId="0" fillId="8" borderId="2" xfId="0" applyFill="1" applyBorder="1"/>
    <xf numFmtId="0" fontId="7" fillId="8" borderId="2" xfId="0" applyFont="1" applyFill="1" applyBorder="1"/>
    <xf numFmtId="0" fontId="5" fillId="9" borderId="2" xfId="0" applyFont="1" applyFill="1" applyBorder="1" applyAlignment="1">
      <alignment horizontal="center" vertical="center" textRotation="90"/>
    </xf>
    <xf numFmtId="0" fontId="0" fillId="9" borderId="2" xfId="0" applyFill="1" applyBorder="1"/>
    <xf numFmtId="0" fontId="7" fillId="9" borderId="2" xfId="0" applyFont="1" applyFill="1" applyBorder="1"/>
    <xf numFmtId="0" fontId="5" fillId="15" borderId="0" xfId="0" applyFont="1" applyFill="1" applyBorder="1" applyAlignment="1">
      <alignment horizontal="center" vertical="center"/>
    </xf>
    <xf numFmtId="0" fontId="5" fillId="10" borderId="2" xfId="0" applyFont="1" applyFill="1" applyBorder="1" applyAlignment="1">
      <alignment horizontal="center" vertical="center" textRotation="90"/>
    </xf>
    <xf numFmtId="0" fontId="0" fillId="10" borderId="2" xfId="0" applyFill="1" applyBorder="1"/>
    <xf numFmtId="0" fontId="7" fillId="10" borderId="2" xfId="0" applyFont="1" applyFill="1" applyBorder="1"/>
    <xf numFmtId="0" fontId="12" fillId="10" borderId="2" xfId="0" applyFont="1" applyFill="1" applyBorder="1"/>
    <xf numFmtId="0" fontId="13" fillId="14" borderId="2" xfId="0" applyFont="1" applyFill="1" applyBorder="1"/>
    <xf numFmtId="0" fontId="9" fillId="14" borderId="2" xfId="0" applyFont="1" applyFill="1" applyBorder="1"/>
    <xf numFmtId="0" fontId="5" fillId="3" borderId="3"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Fill="1" applyBorder="1" applyAlignment="1">
      <alignment vertical="center"/>
    </xf>
    <xf numFmtId="0" fontId="0" fillId="0" borderId="0" xfId="0"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2" xfId="0" applyFill="1" applyBorder="1"/>
    <xf numFmtId="0" fontId="7" fillId="0" borderId="0" xfId="0" applyFont="1" applyFill="1"/>
    <xf numFmtId="0" fontId="7" fillId="0" borderId="0" xfId="2" applyFont="1" applyFill="1" applyBorder="1" applyAlignment="1">
      <alignment horizontal="center"/>
    </xf>
    <xf numFmtId="0" fontId="7" fillId="0" borderId="0" xfId="0" applyFont="1" applyFill="1" applyBorder="1"/>
    <xf numFmtId="0" fontId="7" fillId="0" borderId="0" xfId="2" applyFont="1" applyFill="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Font="1" applyFill="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Fill="1" applyAlignment="1">
      <alignment wrapText="1"/>
    </xf>
    <xf numFmtId="0" fontId="0" fillId="0" borderId="0" xfId="0"/>
    <xf numFmtId="0" fontId="0" fillId="0" borderId="0" xfId="0" applyFill="1"/>
    <xf numFmtId="0" fontId="0" fillId="11" borderId="1" xfId="0" applyFill="1" applyBorder="1" applyAlignment="1">
      <alignment vertical="center"/>
    </xf>
    <xf numFmtId="0" fontId="0" fillId="14" borderId="2" xfId="0" applyFill="1" applyBorder="1" applyAlignment="1">
      <alignment vertical="center"/>
    </xf>
    <xf numFmtId="0" fontId="0" fillId="6" borderId="2" xfId="0" applyFill="1" applyBorder="1" applyAlignment="1">
      <alignment vertical="center"/>
    </xf>
    <xf numFmtId="0" fontId="0" fillId="7" borderId="2" xfId="0" applyFill="1" applyBorder="1" applyAlignment="1">
      <alignment vertical="center"/>
    </xf>
    <xf numFmtId="0" fontId="0" fillId="8" borderId="2" xfId="0" applyFill="1" applyBorder="1" applyAlignment="1">
      <alignment vertical="center"/>
    </xf>
    <xf numFmtId="0" fontId="0" fillId="0" borderId="0" xfId="0" applyFill="1" applyBorder="1" applyAlignment="1">
      <alignment vertical="center" wrapText="1"/>
    </xf>
    <xf numFmtId="0" fontId="0" fillId="9" borderId="2" xfId="0" applyFill="1" applyBorder="1" applyAlignment="1">
      <alignment vertical="center"/>
    </xf>
    <xf numFmtId="0" fontId="0" fillId="10" borderId="2" xfId="0" applyFill="1" applyBorder="1" applyAlignment="1">
      <alignment vertical="center"/>
    </xf>
    <xf numFmtId="0" fontId="0" fillId="0" borderId="0" xfId="0" applyFill="1" applyAlignment="1">
      <alignment vertical="center"/>
    </xf>
    <xf numFmtId="0" fontId="7" fillId="0" borderId="0" xfId="2" applyFont="1" applyFill="1" applyBorder="1"/>
    <xf numFmtId="0" fontId="7" fillId="0" borderId="0" xfId="2" applyFont="1" applyFill="1" applyBorder="1" applyAlignment="1">
      <alignment horizontal="left"/>
    </xf>
    <xf numFmtId="0" fontId="7" fillId="0" borderId="0" xfId="2" applyFont="1" applyFill="1"/>
    <xf numFmtId="0" fontId="0" fillId="0" borderId="0" xfId="0" applyFill="1" applyAlignment="1">
      <alignment vertical="top"/>
    </xf>
    <xf numFmtId="0" fontId="0" fillId="0" borderId="0" xfId="0" applyAlignment="1">
      <alignment vertical="top"/>
    </xf>
    <xf numFmtId="0" fontId="10" fillId="17" borderId="0" xfId="0" applyFont="1" applyFill="1" applyBorder="1" applyAlignment="1">
      <alignment vertical="top"/>
    </xf>
    <xf numFmtId="49" fontId="0" fillId="0" borderId="0" xfId="0" applyNumberFormat="1" applyFill="1"/>
    <xf numFmtId="0" fontId="4" fillId="0" borderId="0" xfId="1" applyFill="1"/>
    <xf numFmtId="49" fontId="0" fillId="0" borderId="0" xfId="0" applyNumberFormat="1" applyFill="1" applyBorder="1" applyAlignment="1">
      <alignment horizontal="left"/>
    </xf>
    <xf numFmtId="49" fontId="0" fillId="0" borderId="0" xfId="0" applyNumberFormat="1" applyBorder="1" applyAlignment="1">
      <alignment horizontal="left"/>
    </xf>
    <xf numFmtId="0" fontId="0" fillId="0" borderId="0" xfId="0" applyFill="1" applyBorder="1"/>
    <xf numFmtId="0" fontId="0" fillId="0" borderId="0" xfId="0"/>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wrapText="1"/>
    </xf>
    <xf numFmtId="0" fontId="5" fillId="0" borderId="0" xfId="0" applyFont="1" applyFill="1" applyBorder="1" applyAlignment="1">
      <alignment horizontal="left"/>
    </xf>
    <xf numFmtId="0" fontId="5" fillId="0" borderId="0" xfId="0" applyFont="1" applyFill="1" applyBorder="1" applyAlignment="1">
      <alignment horizontal="center"/>
    </xf>
    <xf numFmtId="49" fontId="0" fillId="0" borderId="0" xfId="0" applyNumberFormat="1" applyFill="1" applyAlignment="1">
      <alignment horizontal="left"/>
    </xf>
    <xf numFmtId="0" fontId="7" fillId="0" borderId="0" xfId="2" quotePrefix="1" applyFont="1" applyFill="1"/>
    <xf numFmtId="0" fontId="7" fillId="0" borderId="0" xfId="0" applyFont="1" applyFill="1" applyAlignment="1">
      <alignment horizontal="left" vertical="center"/>
    </xf>
    <xf numFmtId="0" fontId="0" fillId="0" borderId="0" xfId="0" applyFill="1" applyBorder="1"/>
    <xf numFmtId="0" fontId="0" fillId="0" borderId="0" xfId="0" applyFill="1" applyBorder="1" applyAlignment="1">
      <alignment horizontal="center" vertical="center"/>
    </xf>
    <xf numFmtId="0" fontId="4" fillId="0" borderId="0" xfId="1" applyFill="1" applyBorder="1"/>
    <xf numFmtId="0" fontId="3" fillId="0" borderId="0" xfId="2" applyFill="1" applyBorder="1"/>
    <xf numFmtId="49" fontId="0" fillId="0" borderId="0" xfId="0" applyNumberFormat="1" applyFill="1" applyBorder="1"/>
    <xf numFmtId="0" fontId="0" fillId="0" borderId="0" xfId="0" applyFill="1"/>
    <xf numFmtId="0" fontId="0" fillId="0" borderId="0" xfId="0" applyFill="1" applyBorder="1" applyAlignment="1">
      <alignment horizontal="center"/>
    </xf>
    <xf numFmtId="0" fontId="0" fillId="0" borderId="0" xfId="0" applyFill="1" applyBorder="1" applyAlignment="1">
      <alignment horizontal="left"/>
    </xf>
    <xf numFmtId="0" fontId="7" fillId="0" borderId="0" xfId="0" applyFont="1" applyFill="1" applyBorder="1"/>
    <xf numFmtId="0" fontId="5" fillId="0" borderId="0" xfId="0" applyFont="1" applyFill="1" applyBorder="1"/>
    <xf numFmtId="0" fontId="8" fillId="0" borderId="0" xfId="0" applyFont="1" applyFill="1" applyBorder="1"/>
    <xf numFmtId="16" fontId="4" fillId="0" borderId="0" xfId="1" applyNumberFormat="1" applyFill="1" applyBorder="1"/>
    <xf numFmtId="0" fontId="6" fillId="0" borderId="0" xfId="0" applyFont="1" applyFill="1" applyBorder="1"/>
    <xf numFmtId="0" fontId="9" fillId="0" borderId="0" xfId="0" applyFont="1" applyFill="1" applyBorder="1"/>
    <xf numFmtId="0" fontId="7" fillId="0" borderId="0" xfId="0" applyFont="1" applyFill="1" applyBorder="1" applyAlignment="1">
      <alignmen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center" wrapText="1"/>
    </xf>
    <xf numFmtId="0" fontId="0" fillId="0" borderId="0" xfId="0" applyAlignment="1">
      <alignment vertical="top"/>
    </xf>
    <xf numFmtId="0" fontId="0" fillId="0" borderId="0" xfId="0" applyAlignment="1">
      <alignment horizontal="right" vertical="top"/>
    </xf>
    <xf numFmtId="0" fontId="0" fillId="0" borderId="0" xfId="0" applyBorder="1" applyAlignment="1">
      <alignment horizontal="right" vertical="top"/>
    </xf>
    <xf numFmtId="0" fontId="7" fillId="0" borderId="0" xfId="2" applyFont="1" applyFill="1" applyAlignment="1">
      <alignment wrapText="1"/>
    </xf>
    <xf numFmtId="0" fontId="0" fillId="16" borderId="0" xfId="0" applyFill="1" applyBorder="1" applyAlignment="1">
      <alignment vertical="top" textRotation="90"/>
    </xf>
    <xf numFmtId="0" fontId="0" fillId="0" borderId="0" xfId="0" applyAlignment="1">
      <alignment vertical="top"/>
    </xf>
    <xf numFmtId="0" fontId="0" fillId="16" borderId="0" xfId="0" applyFill="1" applyBorder="1" applyAlignment="1">
      <alignment vertical="top" textRotation="90"/>
    </xf>
    <xf numFmtId="0" fontId="0" fillId="0" borderId="0" xfId="0" applyAlignment="1">
      <alignment vertical="top"/>
    </xf>
    <xf numFmtId="0" fontId="0" fillId="18" borderId="0" xfId="0" applyFill="1" applyBorder="1" applyAlignment="1">
      <alignment vertical="top"/>
    </xf>
    <xf numFmtId="0" fontId="0" fillId="0" borderId="0" xfId="0"/>
    <xf numFmtId="0" fontId="5" fillId="0" borderId="0" xfId="0" applyFont="1" applyFill="1" applyBorder="1" applyAlignment="1">
      <alignment horizontal="left"/>
    </xf>
    <xf numFmtId="0" fontId="14" fillId="0" borderId="0" xfId="0" quotePrefix="1"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5" fillId="19" borderId="0" xfId="0" applyFont="1" applyFill="1"/>
    <xf numFmtId="0" fontId="5" fillId="0" borderId="0" xfId="0" applyFont="1"/>
    <xf numFmtId="0" fontId="0" fillId="0" borderId="0" xfId="0" applyAlignment="1">
      <alignment wrapText="1"/>
    </xf>
    <xf numFmtId="0" fontId="0" fillId="0" borderId="0" xfId="0" applyFill="1" applyBorder="1" applyAlignment="1">
      <alignment wrapText="1"/>
    </xf>
    <xf numFmtId="0" fontId="7" fillId="0" borderId="0" xfId="2" applyFont="1" applyFill="1" applyBorder="1" applyAlignment="1">
      <alignment wrapText="1"/>
    </xf>
    <xf numFmtId="0" fontId="0" fillId="0" borderId="0" xfId="0" applyAlignment="1">
      <alignment horizontal="left" wrapText="1"/>
    </xf>
    <xf numFmtId="0" fontId="7" fillId="0" borderId="0" xfId="0" applyFont="1" applyAlignment="1">
      <alignment horizontal="left"/>
    </xf>
    <xf numFmtId="0" fontId="0" fillId="0" borderId="0" xfId="0" applyFill="1" applyAlignment="1">
      <alignment horizontal="left"/>
    </xf>
    <xf numFmtId="0" fontId="8" fillId="0" borderId="0" xfId="0" applyFont="1" applyAlignment="1">
      <alignment horizontal="left"/>
    </xf>
    <xf numFmtId="0" fontId="0" fillId="0" borderId="0" xfId="0" applyAlignment="1">
      <alignment horizontal="left" vertical="center"/>
    </xf>
    <xf numFmtId="0" fontId="3" fillId="0" borderId="0" xfId="2" applyFill="1" applyBorder="1" applyAlignment="1">
      <alignment horizontal="left"/>
    </xf>
    <xf numFmtId="0" fontId="0" fillId="0" borderId="0" xfId="0" applyFill="1" applyAlignment="1">
      <alignment horizontal="left" vertical="center"/>
    </xf>
    <xf numFmtId="0" fontId="0" fillId="0" borderId="0" xfId="0" applyFill="1" applyBorder="1" applyAlignment="1">
      <alignment horizontal="left" wrapText="1"/>
    </xf>
    <xf numFmtId="49" fontId="5" fillId="19" borderId="0" xfId="0" applyNumberFormat="1" applyFont="1" applyFill="1" applyAlignment="1">
      <alignment horizontal="left"/>
    </xf>
    <xf numFmtId="49" fontId="0" fillId="0" borderId="0" xfId="0" applyNumberFormat="1" applyAlignment="1">
      <alignment horizontal="right"/>
    </xf>
    <xf numFmtId="49" fontId="0" fillId="0" borderId="0" xfId="0" applyNumberFormat="1" applyAlignment="1">
      <alignment horizontal="right" wrapText="1"/>
    </xf>
    <xf numFmtId="0" fontId="0" fillId="0" borderId="0" xfId="0" applyAlignment="1">
      <alignment vertical="top" wrapText="1"/>
    </xf>
    <xf numFmtId="0" fontId="0" fillId="0" borderId="0" xfId="0" applyAlignment="1">
      <alignment vertical="top"/>
    </xf>
    <xf numFmtId="0" fontId="10" fillId="17" borderId="0" xfId="0" applyFont="1" applyFill="1" applyBorder="1" applyAlignment="1">
      <alignment vertical="top"/>
    </xf>
    <xf numFmtId="0" fontId="0" fillId="0" borderId="0" xfId="0" applyAlignment="1">
      <alignment horizontal="left" vertical="center" indent="1"/>
    </xf>
    <xf numFmtId="0" fontId="5" fillId="0" borderId="0" xfId="0" applyFont="1" applyFill="1" applyBorder="1" applyAlignment="1">
      <alignment horizontal="center" vertical="center"/>
    </xf>
    <xf numFmtId="0" fontId="10" fillId="17" borderId="0" xfId="0" applyFont="1" applyFill="1" applyBorder="1" applyAlignment="1">
      <alignment vertical="top"/>
    </xf>
    <xf numFmtId="0" fontId="0" fillId="0" borderId="0" xfId="0" applyAlignment="1">
      <alignment vertical="top"/>
    </xf>
    <xf numFmtId="0" fontId="5" fillId="0" borderId="0" xfId="0" applyFont="1" applyAlignment="1">
      <alignment vertical="center" wrapText="1"/>
    </xf>
    <xf numFmtId="0" fontId="5" fillId="0" borderId="0" xfId="0" applyFont="1" applyBorder="1" applyAlignment="1">
      <alignment vertical="top"/>
    </xf>
    <xf numFmtId="0" fontId="7" fillId="0" borderId="0" xfId="2" applyFont="1" applyFill="1" applyBorder="1" applyAlignment="1">
      <alignment horizontal="center" vertical="center"/>
    </xf>
    <xf numFmtId="0" fontId="7" fillId="0" borderId="0" xfId="0" applyFont="1" applyFill="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16" borderId="0" xfId="0" applyFill="1" applyBorder="1" applyAlignment="1">
      <alignment vertical="top" textRotation="90"/>
    </xf>
    <xf numFmtId="0" fontId="0" fillId="0" borderId="0" xfId="0" applyAlignment="1">
      <alignment vertical="top"/>
    </xf>
    <xf numFmtId="0" fontId="10" fillId="17" borderId="0" xfId="0" applyFont="1" applyFill="1" applyBorder="1" applyAlignment="1">
      <alignment vertical="top"/>
    </xf>
    <xf numFmtId="0" fontId="0" fillId="16" borderId="0" xfId="0" applyFill="1" applyBorder="1" applyAlignment="1">
      <alignment horizontal="center" vertical="top" textRotation="90"/>
    </xf>
    <xf numFmtId="0" fontId="0" fillId="16" borderId="0" xfId="0" applyFont="1" applyFill="1" applyBorder="1" applyAlignment="1">
      <alignment horizontal="center" vertical="top" textRotation="90"/>
    </xf>
    <xf numFmtId="0" fontId="0" fillId="0" borderId="0" xfId="0" applyAlignment="1">
      <alignment vertical="top" wrapText="1"/>
    </xf>
    <xf numFmtId="0" fontId="7" fillId="0" borderId="0" xfId="0" applyFont="1" applyFill="1" applyBorder="1"/>
    <xf numFmtId="0" fontId="5" fillId="0" borderId="0" xfId="0" applyFont="1" applyFill="1" applyBorder="1" applyAlignment="1">
      <alignment horizontal="left"/>
    </xf>
    <xf numFmtId="0" fontId="0" fillId="0" borderId="0" xfId="0" applyAlignment="1">
      <alignment horizontal="center"/>
    </xf>
    <xf numFmtId="0" fontId="0" fillId="0" borderId="0" xfId="0" applyFill="1" applyBorder="1"/>
    <xf numFmtId="0" fontId="4" fillId="0" borderId="0" xfId="1"/>
    <xf numFmtId="0" fontId="0" fillId="0" borderId="0" xfId="0" applyFill="1" applyAlignment="1">
      <alignment wrapText="1"/>
    </xf>
    <xf numFmtId="0" fontId="5" fillId="0" borderId="0" xfId="0" applyFont="1" applyFill="1" applyBorder="1" applyAlignment="1">
      <alignment horizontal="center" vertical="center"/>
    </xf>
  </cellXfs>
  <cellStyles count="3">
    <cellStyle name="Link" xfId="1" builtinId="8"/>
    <cellStyle name="Neutral" xfId="2"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V155"/>
  <sheetViews>
    <sheetView tabSelected="1" zoomScaleNormal="100" workbookViewId="0">
      <pane xSplit="1" ySplit="1" topLeftCell="R2" activePane="bottomRight" state="frozen"/>
      <selection pane="topRight" activeCell="B1" sqref="B1"/>
      <selection pane="bottomLeft" activeCell="A2" sqref="A2"/>
      <selection pane="bottomRight" activeCell="W11" sqref="W11"/>
    </sheetView>
  </sheetViews>
  <sheetFormatPr baseColWidth="10" defaultColWidth="9.140625" defaultRowHeight="15" outlineLevelCol="1" x14ac:dyDescent="0.25"/>
  <cols>
    <col min="1" max="1" width="64.85546875" style="183" bestFit="1" customWidth="1"/>
    <col min="2" max="2" width="3.7109375" style="183" customWidth="1"/>
    <col min="3" max="14" width="5.7109375" style="189" customWidth="1" outlineLevel="1"/>
    <col min="15" max="15" width="3.7109375" style="183" customWidth="1"/>
    <col min="16" max="16" width="18.7109375" style="183" customWidth="1" outlineLevel="1"/>
    <col min="17" max="17" width="41.85546875" style="183" customWidth="1" outlineLevel="1"/>
    <col min="18" max="18" width="8.28515625" style="184" customWidth="1" outlineLevel="1"/>
    <col min="19" max="19" width="3.7109375" style="183" customWidth="1"/>
    <col min="20" max="23" width="5.7109375" style="184" customWidth="1" outlineLevel="1"/>
    <col min="24" max="24" width="3.7109375" style="183" customWidth="1"/>
    <col min="25" max="25" width="5.7109375" style="184" customWidth="1" outlineLevel="1"/>
    <col min="26" max="27" width="5.7109375" style="189" customWidth="1" outlineLevel="1"/>
    <col min="28" max="28" width="3.7109375" style="183" customWidth="1"/>
    <col min="29" max="29" width="17.42578125" style="183" customWidth="1" outlineLevel="1"/>
    <col min="30" max="30" width="62" style="183" customWidth="1" outlineLevel="1"/>
    <col min="31" max="31" width="15.28515625" style="183" customWidth="1" outlineLevel="1"/>
    <col min="32" max="32" width="18.140625" style="190" customWidth="1" outlineLevel="1"/>
    <col min="33" max="33" width="3.7109375" style="183" customWidth="1"/>
    <col min="34" max="34" width="56.7109375" style="183" customWidth="1" outlineLevel="1"/>
    <col min="35" max="35" width="38.42578125" style="183" customWidth="1" outlineLevel="1"/>
    <col min="36" max="36" width="45.42578125" style="190" customWidth="1" outlineLevel="1"/>
    <col min="37" max="37" width="3.7109375" style="183" customWidth="1"/>
    <col min="38" max="39" width="66.140625" style="183" customWidth="1" outlineLevel="1"/>
    <col min="40" max="40" width="3.7109375" style="183" customWidth="1"/>
    <col min="41" max="16384" width="9.140625" style="183"/>
  </cols>
  <sheetData>
    <row r="1" spans="1:256" s="3" customFormat="1" ht="116.25" customHeight="1" x14ac:dyDescent="0.25">
      <c r="A1" s="19" t="s">
        <v>26</v>
      </c>
      <c r="B1" s="17"/>
      <c r="C1" s="72" t="s">
        <v>199</v>
      </c>
      <c r="D1" s="72" t="s">
        <v>200</v>
      </c>
      <c r="E1" s="72" t="s">
        <v>201</v>
      </c>
      <c r="F1" s="72" t="s">
        <v>202</v>
      </c>
      <c r="G1" s="72" t="s">
        <v>203</v>
      </c>
      <c r="H1" s="72" t="s">
        <v>204</v>
      </c>
      <c r="I1" s="72" t="s">
        <v>205</v>
      </c>
      <c r="J1" s="72" t="s">
        <v>206</v>
      </c>
      <c r="K1" s="72" t="s">
        <v>207</v>
      </c>
      <c r="L1" s="72" t="s">
        <v>208</v>
      </c>
      <c r="M1" s="72" t="s">
        <v>515</v>
      </c>
      <c r="N1" s="72" t="s">
        <v>209</v>
      </c>
      <c r="O1" s="109" t="s">
        <v>131</v>
      </c>
      <c r="P1" s="4" t="s">
        <v>1</v>
      </c>
      <c r="Q1" s="4" t="s">
        <v>2</v>
      </c>
      <c r="R1" s="4" t="s">
        <v>24</v>
      </c>
      <c r="S1" s="112" t="s">
        <v>25</v>
      </c>
      <c r="T1" s="5" t="s">
        <v>14</v>
      </c>
      <c r="U1" s="5" t="s">
        <v>934</v>
      </c>
      <c r="V1" s="5" t="s">
        <v>22</v>
      </c>
      <c r="W1" s="5" t="s">
        <v>106</v>
      </c>
      <c r="X1" s="115" t="s">
        <v>15</v>
      </c>
      <c r="Y1" s="6" t="s">
        <v>591</v>
      </c>
      <c r="Z1" s="6" t="s">
        <v>107</v>
      </c>
      <c r="AA1" s="6" t="s">
        <v>109</v>
      </c>
      <c r="AB1" s="118" t="s">
        <v>13</v>
      </c>
      <c r="AC1" s="22" t="s">
        <v>5</v>
      </c>
      <c r="AD1" s="21" t="s">
        <v>6</v>
      </c>
      <c r="AE1" s="22" t="s">
        <v>4</v>
      </c>
      <c r="AF1" s="31" t="s">
        <v>11</v>
      </c>
      <c r="AG1" s="121" t="s">
        <v>0</v>
      </c>
      <c r="AH1" s="23" t="s">
        <v>10</v>
      </c>
      <c r="AI1" s="23" t="s">
        <v>12</v>
      </c>
      <c r="AJ1" s="24" t="s">
        <v>23</v>
      </c>
      <c r="AK1" s="125" t="s">
        <v>3</v>
      </c>
      <c r="AL1" s="124" t="s">
        <v>7</v>
      </c>
      <c r="AM1" s="124" t="s">
        <v>1047</v>
      </c>
      <c r="AN1" s="109" t="s">
        <v>7</v>
      </c>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1" customFormat="1" ht="33.75" customHeight="1" x14ac:dyDescent="0.25">
      <c r="A2" s="136" t="s">
        <v>83</v>
      </c>
      <c r="B2" s="55"/>
      <c r="C2" s="49" t="s">
        <v>104</v>
      </c>
      <c r="D2" s="49" t="s">
        <v>104</v>
      </c>
      <c r="E2" s="49" t="s">
        <v>104</v>
      </c>
      <c r="F2" s="49" t="s">
        <v>104</v>
      </c>
      <c r="G2" s="49" t="s">
        <v>104</v>
      </c>
      <c r="H2" s="49" t="s">
        <v>104</v>
      </c>
      <c r="I2" s="49" t="s">
        <v>104</v>
      </c>
      <c r="J2" s="49" t="s">
        <v>104</v>
      </c>
      <c r="K2" s="49" t="s">
        <v>104</v>
      </c>
      <c r="L2" s="49" t="s">
        <v>104</v>
      </c>
      <c r="M2" s="137" t="s">
        <v>104</v>
      </c>
      <c r="N2" s="49" t="s">
        <v>104</v>
      </c>
      <c r="O2" s="110"/>
      <c r="P2" s="94" t="s">
        <v>100</v>
      </c>
      <c r="Q2" s="95" t="s">
        <v>130</v>
      </c>
      <c r="R2" s="49">
        <v>100</v>
      </c>
      <c r="S2" s="113"/>
      <c r="T2" s="96"/>
      <c r="U2" s="96" t="s">
        <v>104</v>
      </c>
      <c r="V2" s="96"/>
      <c r="W2" s="96"/>
      <c r="X2" s="116"/>
      <c r="Y2" s="184" t="s">
        <v>111</v>
      </c>
      <c r="Z2" s="82" t="s">
        <v>111</v>
      </c>
      <c r="AA2" s="82" t="s">
        <v>111</v>
      </c>
      <c r="AB2" s="119"/>
      <c r="AC2" s="36" t="s">
        <v>112</v>
      </c>
      <c r="AD2" s="93"/>
      <c r="AF2" s="94" t="s">
        <v>118</v>
      </c>
      <c r="AG2" s="122"/>
      <c r="AH2" s="93"/>
      <c r="AI2" s="93"/>
      <c r="AJ2" s="220" t="s">
        <v>936</v>
      </c>
      <c r="AK2" s="126"/>
      <c r="AL2" s="38"/>
      <c r="AM2" s="210"/>
      <c r="AN2" s="110"/>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s="1" customFormat="1" ht="15" customHeight="1" x14ac:dyDescent="0.25">
      <c r="A3" s="73" t="s">
        <v>86</v>
      </c>
      <c r="B3" s="55"/>
      <c r="C3" s="49" t="s">
        <v>104</v>
      </c>
      <c r="D3" s="96"/>
      <c r="E3" s="96"/>
      <c r="F3" s="96"/>
      <c r="G3" s="96"/>
      <c r="H3" s="96"/>
      <c r="I3" s="96"/>
      <c r="J3" s="96"/>
      <c r="K3" s="48"/>
      <c r="L3" s="96"/>
      <c r="M3" s="48"/>
      <c r="N3" s="48"/>
      <c r="O3" s="110"/>
      <c r="P3" s="94" t="s">
        <v>100</v>
      </c>
      <c r="Q3" s="95" t="s">
        <v>130</v>
      </c>
      <c r="R3" s="49">
        <v>101</v>
      </c>
      <c r="S3" s="113"/>
      <c r="T3" s="96"/>
      <c r="U3" s="96"/>
      <c r="V3" s="96"/>
      <c r="W3" s="96"/>
      <c r="X3" s="116"/>
      <c r="Y3" s="184" t="s">
        <v>110</v>
      </c>
      <c r="Z3" s="49" t="s">
        <v>110</v>
      </c>
      <c r="AA3" s="84" t="s">
        <v>110</v>
      </c>
      <c r="AB3" s="119"/>
      <c r="AC3" s="36" t="s">
        <v>112</v>
      </c>
      <c r="AD3" s="93"/>
      <c r="AF3" s="94" t="s">
        <v>118</v>
      </c>
      <c r="AG3" s="122"/>
      <c r="AH3" s="93"/>
      <c r="AI3" s="93"/>
      <c r="AJ3" s="71"/>
      <c r="AK3" s="126"/>
      <c r="AL3" s="38"/>
      <c r="AM3" s="210"/>
      <c r="AN3" s="110"/>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s="1" customFormat="1" ht="15" customHeight="1" x14ac:dyDescent="0.25">
      <c r="A4" s="88" t="s">
        <v>197</v>
      </c>
      <c r="B4" s="55"/>
      <c r="C4" s="96" t="s">
        <v>104</v>
      </c>
      <c r="D4" s="96" t="s">
        <v>104</v>
      </c>
      <c r="E4" s="96" t="s">
        <v>104</v>
      </c>
      <c r="F4" s="84" t="s">
        <v>104</v>
      </c>
      <c r="G4" s="96" t="s">
        <v>104</v>
      </c>
      <c r="H4" s="84" t="s">
        <v>104</v>
      </c>
      <c r="I4" s="96" t="s">
        <v>104</v>
      </c>
      <c r="J4" s="96" t="s">
        <v>104</v>
      </c>
      <c r="K4" s="96" t="s">
        <v>104</v>
      </c>
      <c r="L4" s="96" t="s">
        <v>104</v>
      </c>
      <c r="M4" s="96" t="s">
        <v>104</v>
      </c>
      <c r="N4" s="96" t="s">
        <v>104</v>
      </c>
      <c r="O4" s="110"/>
      <c r="P4" s="94" t="s">
        <v>100</v>
      </c>
      <c r="Q4" s="95" t="s">
        <v>130</v>
      </c>
      <c r="R4" s="49">
        <v>102</v>
      </c>
      <c r="S4" s="113"/>
      <c r="T4" s="93"/>
      <c r="U4" s="96"/>
      <c r="V4" s="96"/>
      <c r="W4" s="96"/>
      <c r="X4" s="116"/>
      <c r="Y4" s="135"/>
      <c r="Z4" s="96"/>
      <c r="AA4" s="96" t="s">
        <v>655</v>
      </c>
      <c r="AB4" s="119"/>
      <c r="AC4" s="94" t="s">
        <v>116</v>
      </c>
      <c r="AD4" s="93" t="s">
        <v>181</v>
      </c>
      <c r="AE4" s="94"/>
      <c r="AF4" s="147" t="s">
        <v>677</v>
      </c>
      <c r="AG4" s="122"/>
      <c r="AH4" s="147" t="s">
        <v>679</v>
      </c>
      <c r="AI4" s="93"/>
      <c r="AJ4" s="71"/>
      <c r="AK4" s="126"/>
      <c r="AL4" s="38"/>
      <c r="AM4" s="210"/>
      <c r="AN4" s="110"/>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s="90" customFormat="1" ht="15" customHeight="1" x14ac:dyDescent="0.25">
      <c r="A5" s="88" t="s">
        <v>198</v>
      </c>
      <c r="B5" s="55"/>
      <c r="C5" s="96" t="s">
        <v>104</v>
      </c>
      <c r="D5" s="96" t="s">
        <v>104</v>
      </c>
      <c r="E5" s="49" t="s">
        <v>104</v>
      </c>
      <c r="F5" s="84" t="s">
        <v>104</v>
      </c>
      <c r="G5" s="49" t="s">
        <v>104</v>
      </c>
      <c r="H5" s="84" t="s">
        <v>104</v>
      </c>
      <c r="I5" s="49" t="s">
        <v>104</v>
      </c>
      <c r="J5" s="49" t="s">
        <v>104</v>
      </c>
      <c r="K5" s="96" t="s">
        <v>104</v>
      </c>
      <c r="L5" s="96" t="s">
        <v>104</v>
      </c>
      <c r="M5" s="96" t="s">
        <v>104</v>
      </c>
      <c r="N5" s="96" t="s">
        <v>104</v>
      </c>
      <c r="O5" s="110"/>
      <c r="P5" s="94" t="s">
        <v>100</v>
      </c>
      <c r="Q5" s="95" t="s">
        <v>130</v>
      </c>
      <c r="R5" s="49">
        <v>103</v>
      </c>
      <c r="S5" s="113"/>
      <c r="T5" s="93"/>
      <c r="U5" s="96"/>
      <c r="V5" s="96"/>
      <c r="W5" s="96"/>
      <c r="X5" s="116"/>
      <c r="Y5" s="135"/>
      <c r="Z5" s="96" t="s">
        <v>655</v>
      </c>
      <c r="AA5" s="48"/>
      <c r="AB5" s="119"/>
      <c r="AC5" s="90" t="s">
        <v>116</v>
      </c>
      <c r="AD5" s="93" t="s">
        <v>708</v>
      </c>
      <c r="AF5" s="147" t="s">
        <v>677</v>
      </c>
      <c r="AG5" s="122"/>
      <c r="AH5" s="147" t="s">
        <v>698</v>
      </c>
      <c r="AI5" s="63"/>
      <c r="AJ5" s="221"/>
      <c r="AK5" s="127"/>
      <c r="AL5" s="88"/>
      <c r="AM5" s="210"/>
      <c r="AN5" s="110"/>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s="1" customFormat="1" ht="15" customHeight="1" x14ac:dyDescent="0.25">
      <c r="A6" s="88" t="s">
        <v>71</v>
      </c>
      <c r="B6" s="55"/>
      <c r="C6" s="49" t="s">
        <v>104</v>
      </c>
      <c r="D6" s="49" t="s">
        <v>104</v>
      </c>
      <c r="E6" s="49" t="s">
        <v>104</v>
      </c>
      <c r="F6" s="49" t="s">
        <v>104</v>
      </c>
      <c r="G6" s="49" t="s">
        <v>104</v>
      </c>
      <c r="H6" s="49" t="s">
        <v>104</v>
      </c>
      <c r="I6" s="49" t="s">
        <v>104</v>
      </c>
      <c r="J6" s="49" t="s">
        <v>104</v>
      </c>
      <c r="K6" s="49" t="s">
        <v>104</v>
      </c>
      <c r="L6" s="49" t="s">
        <v>104</v>
      </c>
      <c r="M6" s="49" t="s">
        <v>104</v>
      </c>
      <c r="N6" s="49" t="s">
        <v>104</v>
      </c>
      <c r="O6" s="110"/>
      <c r="P6" s="94" t="s">
        <v>100</v>
      </c>
      <c r="Q6" s="95" t="s">
        <v>130</v>
      </c>
      <c r="R6" s="49">
        <v>104</v>
      </c>
      <c r="S6" s="113"/>
      <c r="T6" s="96"/>
      <c r="U6" s="96"/>
      <c r="V6" s="96"/>
      <c r="W6" s="96"/>
      <c r="X6" s="116"/>
      <c r="Y6" s="184" t="s">
        <v>111</v>
      </c>
      <c r="Z6" s="48"/>
      <c r="AA6" s="96"/>
      <c r="AB6" s="119"/>
      <c r="AC6" s="36" t="s">
        <v>116</v>
      </c>
      <c r="AD6" s="152" t="s">
        <v>864</v>
      </c>
      <c r="AE6" s="94"/>
      <c r="AF6" s="147" t="s">
        <v>677</v>
      </c>
      <c r="AG6" s="122"/>
      <c r="AH6" s="147" t="s">
        <v>678</v>
      </c>
      <c r="AI6" s="93"/>
      <c r="AJ6" s="71"/>
      <c r="AK6" s="126"/>
      <c r="AL6" s="38"/>
      <c r="AM6" s="210"/>
      <c r="AN6" s="110"/>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s="1" customFormat="1" ht="35.25" customHeight="1" x14ac:dyDescent="0.25">
      <c r="A7" s="152" t="s">
        <v>660</v>
      </c>
      <c r="B7" s="55"/>
      <c r="C7" s="49" t="s">
        <v>104</v>
      </c>
      <c r="D7" s="49" t="s">
        <v>104</v>
      </c>
      <c r="E7" s="49" t="s">
        <v>104</v>
      </c>
      <c r="F7" s="49" t="s">
        <v>104</v>
      </c>
      <c r="G7" s="49" t="s">
        <v>104</v>
      </c>
      <c r="H7" s="49" t="s">
        <v>104</v>
      </c>
      <c r="I7" s="49" t="s">
        <v>104</v>
      </c>
      <c r="J7" s="49" t="s">
        <v>104</v>
      </c>
      <c r="K7" s="49" t="s">
        <v>104</v>
      </c>
      <c r="L7" s="49" t="s">
        <v>104</v>
      </c>
      <c r="M7" s="49" t="s">
        <v>104</v>
      </c>
      <c r="N7" s="49" t="s">
        <v>104</v>
      </c>
      <c r="O7" s="110"/>
      <c r="P7" s="94" t="s">
        <v>100</v>
      </c>
      <c r="Q7" s="34" t="s">
        <v>130</v>
      </c>
      <c r="R7" s="49">
        <v>105</v>
      </c>
      <c r="S7" s="113"/>
      <c r="T7" s="96"/>
      <c r="U7" s="96" t="s">
        <v>104</v>
      </c>
      <c r="V7" s="96"/>
      <c r="W7" s="213" t="s">
        <v>867</v>
      </c>
      <c r="X7" s="116"/>
      <c r="Y7" s="135"/>
      <c r="Z7" s="82" t="s">
        <v>111</v>
      </c>
      <c r="AA7" s="82" t="s">
        <v>111</v>
      </c>
      <c r="AB7" s="119"/>
      <c r="AC7" s="36" t="s">
        <v>116</v>
      </c>
      <c r="AD7" s="150" t="s">
        <v>1093</v>
      </c>
      <c r="AF7" s="147" t="s">
        <v>677</v>
      </c>
      <c r="AG7" s="122"/>
      <c r="AH7" s="147" t="s">
        <v>825</v>
      </c>
      <c r="AI7" s="93"/>
      <c r="AJ7" s="220" t="s">
        <v>950</v>
      </c>
      <c r="AK7" s="126"/>
      <c r="AL7" s="93"/>
      <c r="AM7" s="210"/>
      <c r="AN7" s="110"/>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s="1" customFormat="1" ht="15" customHeight="1" x14ac:dyDescent="0.25">
      <c r="A8" s="88" t="s">
        <v>57</v>
      </c>
      <c r="B8" s="55"/>
      <c r="C8" s="84" t="s">
        <v>104</v>
      </c>
      <c r="D8" s="84" t="s">
        <v>104</v>
      </c>
      <c r="E8" s="84" t="s">
        <v>104</v>
      </c>
      <c r="F8" s="84" t="s">
        <v>104</v>
      </c>
      <c r="G8" s="84" t="s">
        <v>104</v>
      </c>
      <c r="H8" s="84" t="s">
        <v>104</v>
      </c>
      <c r="I8" s="84" t="s">
        <v>104</v>
      </c>
      <c r="J8" s="84" t="s">
        <v>104</v>
      </c>
      <c r="K8" s="84" t="s">
        <v>104</v>
      </c>
      <c r="L8" s="84" t="s">
        <v>104</v>
      </c>
      <c r="M8" s="84" t="s">
        <v>104</v>
      </c>
      <c r="N8" s="84" t="s">
        <v>104</v>
      </c>
      <c r="O8" s="110"/>
      <c r="P8" s="94" t="s">
        <v>100</v>
      </c>
      <c r="Q8" s="95" t="s">
        <v>130</v>
      </c>
      <c r="R8" s="49">
        <v>106</v>
      </c>
      <c r="S8" s="113"/>
      <c r="T8" s="96"/>
      <c r="U8" s="96"/>
      <c r="V8" s="96"/>
      <c r="W8" s="214" t="s">
        <v>868</v>
      </c>
      <c r="X8" s="116"/>
      <c r="Y8" s="135"/>
      <c r="Z8" s="96"/>
      <c r="AA8" s="84" t="s">
        <v>655</v>
      </c>
      <c r="AB8" s="119"/>
      <c r="AC8" s="94" t="s">
        <v>116</v>
      </c>
      <c r="AD8" s="95" t="s">
        <v>181</v>
      </c>
      <c r="AE8" s="94"/>
      <c r="AF8" s="147" t="s">
        <v>677</v>
      </c>
      <c r="AG8" s="122"/>
      <c r="AH8" s="95" t="s">
        <v>679</v>
      </c>
      <c r="AI8" s="63"/>
      <c r="AJ8" s="221"/>
      <c r="AK8" s="127"/>
      <c r="AL8" s="93"/>
      <c r="AM8" s="210"/>
      <c r="AN8" s="110"/>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s="1" customFormat="1" ht="15" customHeight="1" x14ac:dyDescent="0.25">
      <c r="A9" s="73" t="s">
        <v>832</v>
      </c>
      <c r="B9" s="55"/>
      <c r="C9" s="49" t="s">
        <v>104</v>
      </c>
      <c r="D9" s="49" t="s">
        <v>104</v>
      </c>
      <c r="E9" s="49" t="s">
        <v>104</v>
      </c>
      <c r="F9" s="49" t="s">
        <v>104</v>
      </c>
      <c r="G9" s="49" t="s">
        <v>104</v>
      </c>
      <c r="H9" s="49" t="s">
        <v>104</v>
      </c>
      <c r="I9" s="49" t="s">
        <v>104</v>
      </c>
      <c r="J9" s="49" t="s">
        <v>104</v>
      </c>
      <c r="K9" s="49" t="s">
        <v>104</v>
      </c>
      <c r="L9" s="49" t="s">
        <v>104</v>
      </c>
      <c r="M9" s="49" t="s">
        <v>104</v>
      </c>
      <c r="N9" s="49" t="s">
        <v>104</v>
      </c>
      <c r="O9" s="110"/>
      <c r="P9" s="95" t="s">
        <v>100</v>
      </c>
      <c r="Q9" s="95" t="s">
        <v>130</v>
      </c>
      <c r="R9" s="96">
        <v>107</v>
      </c>
      <c r="S9" s="113"/>
      <c r="T9" s="96"/>
      <c r="U9" s="96"/>
      <c r="V9" s="96"/>
      <c r="W9" s="96"/>
      <c r="X9" s="116"/>
      <c r="Y9" s="135"/>
      <c r="Z9" s="96"/>
      <c r="AA9" s="48"/>
      <c r="AB9" s="119"/>
      <c r="AC9" s="94" t="s">
        <v>116</v>
      </c>
      <c r="AD9" s="93"/>
      <c r="AF9" s="147" t="s">
        <v>677</v>
      </c>
      <c r="AG9" s="122"/>
      <c r="AH9" s="93"/>
      <c r="AI9" s="93" t="s">
        <v>582</v>
      </c>
      <c r="AJ9" s="71"/>
      <c r="AK9" s="126"/>
      <c r="AL9" s="93" t="s">
        <v>874</v>
      </c>
      <c r="AM9" s="210"/>
      <c r="AN9" s="129" t="s">
        <v>104</v>
      </c>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s="1" customFormat="1" ht="15" customHeight="1" x14ac:dyDescent="0.25">
      <c r="A10" s="152" t="s">
        <v>43</v>
      </c>
      <c r="B10" s="55"/>
      <c r="C10" s="49" t="s">
        <v>104</v>
      </c>
      <c r="D10" s="49" t="s">
        <v>104</v>
      </c>
      <c r="E10" s="49" t="s">
        <v>104</v>
      </c>
      <c r="F10" s="49" t="s">
        <v>104</v>
      </c>
      <c r="G10" s="49" t="s">
        <v>104</v>
      </c>
      <c r="H10" s="49" t="s">
        <v>104</v>
      </c>
      <c r="I10" s="49" t="s">
        <v>104</v>
      </c>
      <c r="J10" s="49" t="s">
        <v>104</v>
      </c>
      <c r="K10" s="49" t="s">
        <v>104</v>
      </c>
      <c r="L10" s="49" t="s">
        <v>104</v>
      </c>
      <c r="M10" s="49" t="s">
        <v>104</v>
      </c>
      <c r="N10" s="49" t="s">
        <v>104</v>
      </c>
      <c r="O10" s="110"/>
      <c r="P10" s="93" t="s">
        <v>100</v>
      </c>
      <c r="Q10" s="95" t="s">
        <v>130</v>
      </c>
      <c r="R10" s="96">
        <v>108</v>
      </c>
      <c r="S10" s="113"/>
      <c r="T10" s="96"/>
      <c r="U10" s="96"/>
      <c r="V10" s="96"/>
      <c r="W10" s="96"/>
      <c r="X10" s="116"/>
      <c r="Y10" s="135"/>
      <c r="Z10" s="96"/>
      <c r="AA10" s="96"/>
      <c r="AB10" s="119"/>
      <c r="AC10" s="36" t="s">
        <v>116</v>
      </c>
      <c r="AD10" s="93"/>
      <c r="AE10" s="90"/>
      <c r="AF10" s="147" t="s">
        <v>677</v>
      </c>
      <c r="AG10" s="122"/>
      <c r="AH10" s="44"/>
      <c r="AI10" s="93" t="s">
        <v>582</v>
      </c>
      <c r="AJ10" s="221"/>
      <c r="AK10" s="127"/>
      <c r="AL10" s="94" t="s">
        <v>584</v>
      </c>
      <c r="AM10" s="148"/>
      <c r="AN10" s="129" t="s">
        <v>104</v>
      </c>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pans="1:256" s="148" customFormat="1" ht="15" customHeight="1" x14ac:dyDescent="0.25">
      <c r="A11" s="188" t="s">
        <v>1114</v>
      </c>
      <c r="B11" s="55"/>
      <c r="C11" s="189" t="s">
        <v>104</v>
      </c>
      <c r="D11" s="189" t="s">
        <v>104</v>
      </c>
      <c r="E11" s="189" t="s">
        <v>104</v>
      </c>
      <c r="F11" s="189" t="s">
        <v>104</v>
      </c>
      <c r="G11" s="189" t="s">
        <v>104</v>
      </c>
      <c r="H11" s="189" t="s">
        <v>104</v>
      </c>
      <c r="I11" s="189" t="s">
        <v>104</v>
      </c>
      <c r="J11" s="189" t="s">
        <v>104</v>
      </c>
      <c r="K11" s="189" t="s">
        <v>104</v>
      </c>
      <c r="L11" s="189" t="s">
        <v>104</v>
      </c>
      <c r="M11" s="189" t="s">
        <v>104</v>
      </c>
      <c r="N11" s="189" t="s">
        <v>104</v>
      </c>
      <c r="O11" s="110"/>
      <c r="P11" s="210" t="s">
        <v>100</v>
      </c>
      <c r="Q11" s="183" t="s">
        <v>130</v>
      </c>
      <c r="R11" s="96">
        <v>109</v>
      </c>
      <c r="S11" s="113"/>
      <c r="T11" s="96"/>
      <c r="U11" s="96"/>
      <c r="V11" s="96"/>
      <c r="W11" s="96" t="s">
        <v>104</v>
      </c>
      <c r="X11" s="116"/>
      <c r="Y11" s="135"/>
      <c r="Z11" s="96" t="s">
        <v>111</v>
      </c>
      <c r="AA11" s="96" t="s">
        <v>111</v>
      </c>
      <c r="AB11" s="119"/>
      <c r="AC11" s="148" t="s">
        <v>116</v>
      </c>
      <c r="AD11" t="s">
        <v>1115</v>
      </c>
      <c r="AF11" s="183"/>
      <c r="AG11" s="122"/>
      <c r="AH11" s="210" t="s">
        <v>1116</v>
      </c>
      <c r="AI11" s="210"/>
      <c r="AJ11" s="221"/>
      <c r="AK11" s="127"/>
      <c r="AL11" s="148" t="s">
        <v>1117</v>
      </c>
      <c r="AN11" s="129"/>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pans="1:256" s="148" customFormat="1" ht="15" customHeight="1" x14ac:dyDescent="0.25">
      <c r="A12" s="188" t="s">
        <v>802</v>
      </c>
      <c r="B12" s="55"/>
      <c r="C12" s="189" t="s">
        <v>104</v>
      </c>
      <c r="D12" s="189" t="s">
        <v>104</v>
      </c>
      <c r="E12" s="189" t="s">
        <v>104</v>
      </c>
      <c r="F12" s="189" t="s">
        <v>104</v>
      </c>
      <c r="G12" s="189" t="s">
        <v>104</v>
      </c>
      <c r="H12" s="189" t="s">
        <v>104</v>
      </c>
      <c r="I12" s="189" t="s">
        <v>104</v>
      </c>
      <c r="J12" s="189" t="s">
        <v>104</v>
      </c>
      <c r="K12" s="189" t="s">
        <v>104</v>
      </c>
      <c r="L12" s="189" t="s">
        <v>104</v>
      </c>
      <c r="M12" s="189" t="s">
        <v>104</v>
      </c>
      <c r="N12" s="189" t="s">
        <v>104</v>
      </c>
      <c r="O12" s="110"/>
      <c r="P12" s="173" t="s">
        <v>100</v>
      </c>
      <c r="Q12" s="190" t="s">
        <v>803</v>
      </c>
      <c r="R12" s="96">
        <v>200</v>
      </c>
      <c r="S12" s="113"/>
      <c r="T12" s="96"/>
      <c r="U12" s="96"/>
      <c r="V12" s="96"/>
      <c r="W12" s="96"/>
      <c r="X12" s="116"/>
      <c r="Y12" s="135"/>
      <c r="Z12" s="96"/>
      <c r="AA12" s="96"/>
      <c r="AB12" s="119"/>
      <c r="AC12" s="148" t="s">
        <v>116</v>
      </c>
      <c r="AD12" s="173" t="s">
        <v>804</v>
      </c>
      <c r="AF12" s="183" t="s">
        <v>677</v>
      </c>
      <c r="AG12" s="122"/>
      <c r="AH12" s="173" t="s">
        <v>805</v>
      </c>
      <c r="AI12" s="173" t="s">
        <v>806</v>
      </c>
      <c r="AJ12" s="221"/>
      <c r="AK12" s="127"/>
      <c r="AL12" s="148" t="s">
        <v>807</v>
      </c>
      <c r="AN12" s="129"/>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row>
    <row r="13" spans="1:256" s="148" customFormat="1" ht="15" customHeight="1" x14ac:dyDescent="0.25">
      <c r="A13" s="188" t="s">
        <v>808</v>
      </c>
      <c r="B13" s="55"/>
      <c r="C13" s="189" t="s">
        <v>104</v>
      </c>
      <c r="D13" s="189" t="s">
        <v>104</v>
      </c>
      <c r="E13" s="189" t="s">
        <v>104</v>
      </c>
      <c r="F13" s="189" t="s">
        <v>104</v>
      </c>
      <c r="G13" s="189" t="s">
        <v>104</v>
      </c>
      <c r="H13" s="189" t="s">
        <v>104</v>
      </c>
      <c r="I13" s="189" t="s">
        <v>104</v>
      </c>
      <c r="J13" s="189" t="s">
        <v>104</v>
      </c>
      <c r="K13" s="189" t="s">
        <v>104</v>
      </c>
      <c r="L13" s="189" t="s">
        <v>104</v>
      </c>
      <c r="M13" s="189" t="s">
        <v>104</v>
      </c>
      <c r="N13" s="189" t="s">
        <v>104</v>
      </c>
      <c r="O13" s="110"/>
      <c r="P13" s="173" t="s">
        <v>100</v>
      </c>
      <c r="Q13" s="190" t="s">
        <v>803</v>
      </c>
      <c r="R13" s="96">
        <v>201</v>
      </c>
      <c r="S13" s="113"/>
      <c r="T13" s="96"/>
      <c r="U13" s="96"/>
      <c r="V13" s="96"/>
      <c r="W13" s="96"/>
      <c r="X13" s="116"/>
      <c r="Y13" s="135" t="s">
        <v>655</v>
      </c>
      <c r="Z13" s="96" t="s">
        <v>655</v>
      </c>
      <c r="AA13" s="96" t="s">
        <v>655</v>
      </c>
      <c r="AB13" s="119"/>
      <c r="AC13" s="148" t="s">
        <v>116</v>
      </c>
      <c r="AD13" s="173" t="s">
        <v>804</v>
      </c>
      <c r="AF13" s="183" t="s">
        <v>677</v>
      </c>
      <c r="AG13" s="122"/>
      <c r="AH13" s="173" t="s">
        <v>805</v>
      </c>
      <c r="AI13" s="173"/>
      <c r="AJ13" s="221"/>
      <c r="AK13" s="127"/>
      <c r="AL13" s="148" t="s">
        <v>809</v>
      </c>
      <c r="AN13" s="129"/>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pans="1:256" s="148" customFormat="1" ht="15" customHeight="1" x14ac:dyDescent="0.25">
      <c r="A14" s="188" t="s">
        <v>810</v>
      </c>
      <c r="B14" s="55"/>
      <c r="C14" s="189" t="s">
        <v>104</v>
      </c>
      <c r="D14" s="189" t="s">
        <v>104</v>
      </c>
      <c r="E14" s="189" t="s">
        <v>104</v>
      </c>
      <c r="F14" s="189" t="s">
        <v>104</v>
      </c>
      <c r="G14" s="189" t="s">
        <v>104</v>
      </c>
      <c r="H14" s="189" t="s">
        <v>104</v>
      </c>
      <c r="I14" s="189" t="s">
        <v>104</v>
      </c>
      <c r="J14" s="189" t="s">
        <v>104</v>
      </c>
      <c r="K14" s="189" t="s">
        <v>104</v>
      </c>
      <c r="L14" s="189" t="s">
        <v>104</v>
      </c>
      <c r="M14" s="189" t="s">
        <v>104</v>
      </c>
      <c r="N14" s="189" t="s">
        <v>104</v>
      </c>
      <c r="O14" s="110"/>
      <c r="P14" s="173" t="s">
        <v>100</v>
      </c>
      <c r="Q14" s="190" t="s">
        <v>803</v>
      </c>
      <c r="R14" s="96">
        <v>202</v>
      </c>
      <c r="S14" s="113"/>
      <c r="T14" s="96" t="s">
        <v>104</v>
      </c>
      <c r="U14" s="96"/>
      <c r="V14" s="96"/>
      <c r="W14" s="96"/>
      <c r="X14" s="116"/>
      <c r="Y14" s="135"/>
      <c r="Z14" s="96"/>
      <c r="AA14" s="96"/>
      <c r="AB14" s="119"/>
      <c r="AC14" s="183" t="s">
        <v>112</v>
      </c>
      <c r="AD14" s="173"/>
      <c r="AF14" s="183" t="s">
        <v>677</v>
      </c>
      <c r="AG14" s="122"/>
      <c r="AH14" s="173" t="s">
        <v>805</v>
      </c>
      <c r="AI14" s="173" t="s">
        <v>806</v>
      </c>
      <c r="AJ14" s="221"/>
      <c r="AK14" s="127"/>
      <c r="AL14" s="148" t="s">
        <v>807</v>
      </c>
      <c r="AN14" s="129"/>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row>
    <row r="15" spans="1:256" s="1" customFormat="1" ht="15" customHeight="1" x14ac:dyDescent="0.25">
      <c r="A15" s="88" t="s">
        <v>16</v>
      </c>
      <c r="B15" s="55"/>
      <c r="C15" s="49" t="s">
        <v>104</v>
      </c>
      <c r="D15" s="49" t="s">
        <v>104</v>
      </c>
      <c r="E15" s="49" t="s">
        <v>104</v>
      </c>
      <c r="F15" s="49" t="s">
        <v>104</v>
      </c>
      <c r="G15" s="49" t="s">
        <v>104</v>
      </c>
      <c r="H15" s="49" t="s">
        <v>104</v>
      </c>
      <c r="I15" s="49" t="s">
        <v>104</v>
      </c>
      <c r="J15" s="49" t="s">
        <v>104</v>
      </c>
      <c r="K15" s="49" t="s">
        <v>104</v>
      </c>
      <c r="L15" s="49" t="s">
        <v>104</v>
      </c>
      <c r="M15" s="49" t="s">
        <v>104</v>
      </c>
      <c r="N15" s="49" t="s">
        <v>104</v>
      </c>
      <c r="O15" s="110"/>
      <c r="P15" s="94" t="s">
        <v>100</v>
      </c>
      <c r="Q15" s="95" t="s">
        <v>101</v>
      </c>
      <c r="R15" s="49">
        <v>300</v>
      </c>
      <c r="S15" s="113"/>
      <c r="T15" s="96"/>
      <c r="U15" s="96" t="s">
        <v>104</v>
      </c>
      <c r="V15" s="96"/>
      <c r="W15" s="84" t="s">
        <v>104</v>
      </c>
      <c r="X15" s="116"/>
      <c r="Y15" s="184" t="s">
        <v>111</v>
      </c>
      <c r="Z15" s="82" t="s">
        <v>111</v>
      </c>
      <c r="AA15" s="82" t="s">
        <v>111</v>
      </c>
      <c r="AB15" s="119"/>
      <c r="AC15" s="90" t="s">
        <v>114</v>
      </c>
      <c r="AD15" s="59" t="str">
        <f>Kataloge!Y1</f>
        <v>Land</v>
      </c>
      <c r="AE15" s="94"/>
      <c r="AF15" s="147" t="s">
        <v>677</v>
      </c>
      <c r="AG15" s="122"/>
      <c r="AH15" s="93"/>
      <c r="AI15" s="93"/>
      <c r="AJ15" s="71" t="s">
        <v>133</v>
      </c>
      <c r="AK15" s="126"/>
      <c r="AL15" s="93"/>
      <c r="AM15" s="210"/>
      <c r="AN15" s="110"/>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s="1" customFormat="1" ht="15" customHeight="1" x14ac:dyDescent="0.25">
      <c r="A16" s="88" t="s">
        <v>76</v>
      </c>
      <c r="B16" s="55"/>
      <c r="C16" s="49" t="s">
        <v>104</v>
      </c>
      <c r="D16" s="96"/>
      <c r="E16" s="96"/>
      <c r="F16" s="96"/>
      <c r="G16" s="96"/>
      <c r="H16" s="96"/>
      <c r="I16" s="96"/>
      <c r="J16" s="96"/>
      <c r="K16" s="96"/>
      <c r="L16" s="96"/>
      <c r="M16" s="96"/>
      <c r="N16" s="96"/>
      <c r="O16" s="110"/>
      <c r="P16" s="95" t="s">
        <v>100</v>
      </c>
      <c r="Q16" s="95" t="s">
        <v>101</v>
      </c>
      <c r="R16" s="96">
        <v>301</v>
      </c>
      <c r="S16" s="113"/>
      <c r="T16" s="96"/>
      <c r="U16" s="96"/>
      <c r="V16" s="96"/>
      <c r="W16" s="96" t="s">
        <v>104</v>
      </c>
      <c r="X16" s="116"/>
      <c r="Y16" s="184" t="s">
        <v>111</v>
      </c>
      <c r="Z16" s="49" t="s">
        <v>111</v>
      </c>
      <c r="AA16" s="49" t="s">
        <v>111</v>
      </c>
      <c r="AB16" s="119"/>
      <c r="AC16" s="94" t="s">
        <v>114</v>
      </c>
      <c r="AD16" s="43" t="str">
        <f>Kataloge!AR1</f>
        <v>Lage Wind</v>
      </c>
      <c r="AE16" s="94"/>
      <c r="AF16" s="147" t="s">
        <v>677</v>
      </c>
      <c r="AG16" s="122"/>
      <c r="AH16" s="93"/>
      <c r="AI16" s="93"/>
      <c r="AJ16" s="71"/>
      <c r="AK16" s="126"/>
      <c r="AL16" s="93"/>
      <c r="AM16" s="210"/>
      <c r="AN16" s="110"/>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s="1" customFormat="1" ht="48" customHeight="1" x14ac:dyDescent="0.25">
      <c r="A17" s="73" t="s">
        <v>155</v>
      </c>
      <c r="B17" s="55"/>
      <c r="C17" s="49" t="s">
        <v>104</v>
      </c>
      <c r="D17" s="49" t="s">
        <v>104</v>
      </c>
      <c r="E17" s="49" t="s">
        <v>104</v>
      </c>
      <c r="F17" s="49" t="s">
        <v>104</v>
      </c>
      <c r="G17" s="49" t="s">
        <v>104</v>
      </c>
      <c r="H17" s="49" t="s">
        <v>104</v>
      </c>
      <c r="I17" s="49" t="s">
        <v>104</v>
      </c>
      <c r="J17" s="49" t="s">
        <v>104</v>
      </c>
      <c r="K17" s="49" t="s">
        <v>104</v>
      </c>
      <c r="L17" s="49" t="s">
        <v>104</v>
      </c>
      <c r="M17" s="49" t="s">
        <v>104</v>
      </c>
      <c r="N17" s="49" t="s">
        <v>104</v>
      </c>
      <c r="O17" s="110"/>
      <c r="P17" s="94" t="s">
        <v>100</v>
      </c>
      <c r="Q17" s="95" t="s">
        <v>101</v>
      </c>
      <c r="R17" s="189">
        <v>302</v>
      </c>
      <c r="S17" s="113"/>
      <c r="T17" s="96"/>
      <c r="U17" s="96" t="s">
        <v>104</v>
      </c>
      <c r="V17" s="79"/>
      <c r="W17" s="84" t="s">
        <v>104</v>
      </c>
      <c r="X17" s="116"/>
      <c r="Y17" s="184" t="s">
        <v>111</v>
      </c>
      <c r="Z17" s="82" t="s">
        <v>111</v>
      </c>
      <c r="AA17" s="82" t="s">
        <v>111</v>
      </c>
      <c r="AB17" s="119"/>
      <c r="AC17" s="94" t="s">
        <v>112</v>
      </c>
      <c r="AD17" s="93" t="s">
        <v>632</v>
      </c>
      <c r="AE17" s="94"/>
      <c r="AF17" s="94" t="s">
        <v>156</v>
      </c>
      <c r="AG17" s="122"/>
      <c r="AH17" s="147" t="s">
        <v>157</v>
      </c>
      <c r="AI17" s="93"/>
      <c r="AJ17" s="220" t="s">
        <v>988</v>
      </c>
      <c r="AK17" s="126"/>
      <c r="AL17" s="94"/>
      <c r="AM17" s="242" t="s">
        <v>1048</v>
      </c>
      <c r="AN17" s="110"/>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s="1" customFormat="1" ht="45.75" customHeight="1" x14ac:dyDescent="0.25">
      <c r="A18" s="88" t="s">
        <v>20</v>
      </c>
      <c r="B18" s="55"/>
      <c r="C18" s="49" t="s">
        <v>104</v>
      </c>
      <c r="D18" s="49" t="s">
        <v>104</v>
      </c>
      <c r="E18" s="49" t="s">
        <v>104</v>
      </c>
      <c r="F18" s="49" t="s">
        <v>104</v>
      </c>
      <c r="G18" s="49" t="s">
        <v>104</v>
      </c>
      <c r="H18" s="49" t="s">
        <v>104</v>
      </c>
      <c r="I18" s="49" t="s">
        <v>104</v>
      </c>
      <c r="J18" s="49" t="s">
        <v>104</v>
      </c>
      <c r="K18" s="49" t="s">
        <v>104</v>
      </c>
      <c r="L18" s="49" t="s">
        <v>104</v>
      </c>
      <c r="M18" s="49" t="s">
        <v>104</v>
      </c>
      <c r="N18" s="49" t="s">
        <v>104</v>
      </c>
      <c r="O18" s="110"/>
      <c r="P18" s="94" t="s">
        <v>100</v>
      </c>
      <c r="Q18" s="95" t="s">
        <v>101</v>
      </c>
      <c r="R18" s="96">
        <v>303</v>
      </c>
      <c r="S18" s="113"/>
      <c r="T18" s="96"/>
      <c r="U18" s="96" t="s">
        <v>104</v>
      </c>
      <c r="V18" s="79"/>
      <c r="W18" s="84" t="s">
        <v>104</v>
      </c>
      <c r="X18" s="116"/>
      <c r="Y18" s="184" t="s">
        <v>111</v>
      </c>
      <c r="Z18" s="82" t="s">
        <v>111</v>
      </c>
      <c r="AA18" s="82" t="s">
        <v>111</v>
      </c>
      <c r="AB18" s="119"/>
      <c r="AC18" s="94" t="s">
        <v>112</v>
      </c>
      <c r="AD18" s="93"/>
      <c r="AE18" s="94"/>
      <c r="AF18" s="152" t="s">
        <v>699</v>
      </c>
      <c r="AG18" s="122"/>
      <c r="AH18" s="147" t="s">
        <v>157</v>
      </c>
      <c r="AI18" s="147" t="s">
        <v>161</v>
      </c>
      <c r="AJ18" s="220" t="s">
        <v>988</v>
      </c>
      <c r="AK18" s="126"/>
      <c r="AL18" s="94"/>
      <c r="AM18" s="243"/>
      <c r="AN18" s="110"/>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s="1" customFormat="1" x14ac:dyDescent="0.25">
      <c r="A19" s="88" t="s">
        <v>533</v>
      </c>
      <c r="B19" s="55"/>
      <c r="C19" s="137" t="s">
        <v>104</v>
      </c>
      <c r="D19" s="137" t="s">
        <v>104</v>
      </c>
      <c r="E19" s="49" t="s">
        <v>104</v>
      </c>
      <c r="F19" s="49" t="s">
        <v>104</v>
      </c>
      <c r="G19" s="49" t="s">
        <v>104</v>
      </c>
      <c r="H19" s="49" t="s">
        <v>104</v>
      </c>
      <c r="I19" s="49" t="s">
        <v>104</v>
      </c>
      <c r="J19" s="49" t="s">
        <v>104</v>
      </c>
      <c r="K19" s="49" t="s">
        <v>104</v>
      </c>
      <c r="L19" s="49" t="s">
        <v>104</v>
      </c>
      <c r="M19" s="49" t="s">
        <v>104</v>
      </c>
      <c r="N19" s="49" t="s">
        <v>104</v>
      </c>
      <c r="O19" s="110"/>
      <c r="P19" s="95" t="s">
        <v>100</v>
      </c>
      <c r="Q19" s="95" t="s">
        <v>101</v>
      </c>
      <c r="R19" s="189">
        <v>304</v>
      </c>
      <c r="S19" s="113"/>
      <c r="T19" s="79"/>
      <c r="U19" s="79"/>
      <c r="V19" s="79"/>
      <c r="W19" s="79"/>
      <c r="X19" s="116"/>
      <c r="Y19" s="184" t="s">
        <v>111</v>
      </c>
      <c r="Z19" s="49" t="s">
        <v>111</v>
      </c>
      <c r="AA19" s="84" t="s">
        <v>111</v>
      </c>
      <c r="AB19" s="119"/>
      <c r="AC19" s="95" t="s">
        <v>114</v>
      </c>
      <c r="AD19" s="43" t="str">
        <f>Kataloge!D1</f>
        <v>Standortangabe</v>
      </c>
      <c r="AE19" s="94"/>
      <c r="AF19" s="58" t="s">
        <v>677</v>
      </c>
      <c r="AG19" s="122"/>
      <c r="AH19" s="152" t="s">
        <v>597</v>
      </c>
      <c r="AI19" s="93"/>
      <c r="AJ19" s="222"/>
      <c r="AK19" s="128" t="s">
        <v>104</v>
      </c>
      <c r="AL19" s="94"/>
      <c r="AM19" s="243"/>
      <c r="AN19" s="110"/>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s="33" customFormat="1" ht="48" customHeight="1" x14ac:dyDescent="0.25">
      <c r="A20" s="93" t="s">
        <v>17</v>
      </c>
      <c r="B20" s="55"/>
      <c r="C20" s="49" t="s">
        <v>104</v>
      </c>
      <c r="D20" s="49" t="s">
        <v>104</v>
      </c>
      <c r="E20" s="49" t="s">
        <v>104</v>
      </c>
      <c r="F20" s="49" t="s">
        <v>104</v>
      </c>
      <c r="G20" s="49" t="s">
        <v>104</v>
      </c>
      <c r="H20" s="49" t="s">
        <v>104</v>
      </c>
      <c r="I20" s="49" t="s">
        <v>104</v>
      </c>
      <c r="J20" s="49" t="s">
        <v>104</v>
      </c>
      <c r="K20" s="49" t="s">
        <v>104</v>
      </c>
      <c r="L20" s="49" t="s">
        <v>104</v>
      </c>
      <c r="M20" s="49" t="s">
        <v>104</v>
      </c>
      <c r="N20" s="49" t="s">
        <v>104</v>
      </c>
      <c r="O20" s="110"/>
      <c r="P20" s="94" t="s">
        <v>100</v>
      </c>
      <c r="Q20" s="95" t="s">
        <v>101</v>
      </c>
      <c r="R20" s="96">
        <v>305</v>
      </c>
      <c r="S20" s="113"/>
      <c r="T20" s="96" t="s">
        <v>787</v>
      </c>
      <c r="U20" s="96" t="s">
        <v>104</v>
      </c>
      <c r="V20" s="79"/>
      <c r="W20" s="49" t="s">
        <v>104</v>
      </c>
      <c r="X20" s="116"/>
      <c r="Y20" s="184" t="s">
        <v>111</v>
      </c>
      <c r="Z20" s="82" t="s">
        <v>111</v>
      </c>
      <c r="AA20" s="82" t="s">
        <v>111</v>
      </c>
      <c r="AB20" s="119"/>
      <c r="AC20" s="90" t="s">
        <v>112</v>
      </c>
      <c r="AD20" s="93"/>
      <c r="AE20" s="94"/>
      <c r="AF20" s="152" t="s">
        <v>118</v>
      </c>
      <c r="AG20" s="122"/>
      <c r="AH20" s="147" t="s">
        <v>165</v>
      </c>
      <c r="AI20" s="147" t="s">
        <v>161</v>
      </c>
      <c r="AJ20" s="220" t="s">
        <v>988</v>
      </c>
      <c r="AK20" s="126"/>
      <c r="AL20" s="94"/>
      <c r="AM20" s="243"/>
      <c r="AN20" s="110"/>
    </row>
    <row r="21" spans="1:256" s="25" customFormat="1" ht="45" customHeight="1" x14ac:dyDescent="0.25">
      <c r="A21" s="88" t="s">
        <v>18</v>
      </c>
      <c r="B21" s="55"/>
      <c r="C21" s="49" t="s">
        <v>104</v>
      </c>
      <c r="D21" s="49" t="s">
        <v>104</v>
      </c>
      <c r="E21" s="49" t="s">
        <v>104</v>
      </c>
      <c r="F21" s="49" t="s">
        <v>104</v>
      </c>
      <c r="G21" s="49" t="s">
        <v>104</v>
      </c>
      <c r="H21" s="49" t="s">
        <v>104</v>
      </c>
      <c r="I21" s="49" t="s">
        <v>104</v>
      </c>
      <c r="J21" s="49" t="s">
        <v>104</v>
      </c>
      <c r="K21" s="49" t="s">
        <v>104</v>
      </c>
      <c r="L21" s="49" t="s">
        <v>104</v>
      </c>
      <c r="M21" s="49" t="s">
        <v>104</v>
      </c>
      <c r="N21" s="49" t="s">
        <v>104</v>
      </c>
      <c r="O21" s="110"/>
      <c r="P21" s="94" t="s">
        <v>100</v>
      </c>
      <c r="Q21" s="46" t="s">
        <v>101</v>
      </c>
      <c r="R21" s="189">
        <v>306</v>
      </c>
      <c r="S21" s="113"/>
      <c r="T21" s="48" t="s">
        <v>787</v>
      </c>
      <c r="U21" s="96" t="s">
        <v>104</v>
      </c>
      <c r="V21" s="49" t="s">
        <v>104</v>
      </c>
      <c r="W21" s="84" t="s">
        <v>104</v>
      </c>
      <c r="X21" s="116"/>
      <c r="Y21" s="184" t="s">
        <v>111</v>
      </c>
      <c r="Z21" s="82" t="s">
        <v>111</v>
      </c>
      <c r="AA21" s="82" t="s">
        <v>111</v>
      </c>
      <c r="AB21" s="119"/>
      <c r="AC21" s="45" t="s">
        <v>112</v>
      </c>
      <c r="AD21" s="93" t="s">
        <v>632</v>
      </c>
      <c r="AE21" s="94"/>
      <c r="AF21" s="168" t="s">
        <v>700</v>
      </c>
      <c r="AG21" s="122"/>
      <c r="AH21" s="147" t="s">
        <v>165</v>
      </c>
      <c r="AI21" s="147" t="s">
        <v>161</v>
      </c>
      <c r="AJ21" s="220" t="s">
        <v>988</v>
      </c>
      <c r="AK21" s="126"/>
      <c r="AL21" s="93"/>
      <c r="AM21" s="243"/>
      <c r="AN21" s="110"/>
    </row>
    <row r="22" spans="1:256" s="25" customFormat="1" ht="45" customHeight="1" x14ac:dyDescent="0.25">
      <c r="A22" s="88" t="s">
        <v>19</v>
      </c>
      <c r="B22" s="55"/>
      <c r="C22" s="49" t="s">
        <v>104</v>
      </c>
      <c r="D22" s="49" t="s">
        <v>104</v>
      </c>
      <c r="E22" s="49" t="s">
        <v>104</v>
      </c>
      <c r="F22" s="49" t="s">
        <v>104</v>
      </c>
      <c r="G22" s="49" t="s">
        <v>104</v>
      </c>
      <c r="H22" s="49" t="s">
        <v>104</v>
      </c>
      <c r="I22" s="49" t="s">
        <v>104</v>
      </c>
      <c r="J22" s="137" t="s">
        <v>104</v>
      </c>
      <c r="K22" s="137" t="s">
        <v>104</v>
      </c>
      <c r="L22" s="137" t="s">
        <v>104</v>
      </c>
      <c r="M22" s="137" t="s">
        <v>104</v>
      </c>
      <c r="N22" s="137" t="s">
        <v>104</v>
      </c>
      <c r="O22" s="110"/>
      <c r="P22" s="95" t="s">
        <v>100</v>
      </c>
      <c r="Q22" s="95" t="s">
        <v>101</v>
      </c>
      <c r="R22" s="96">
        <v>307</v>
      </c>
      <c r="S22" s="113"/>
      <c r="T22" s="96" t="s">
        <v>787</v>
      </c>
      <c r="U22" s="96" t="s">
        <v>104</v>
      </c>
      <c r="V22" s="96"/>
      <c r="W22" s="84" t="s">
        <v>104</v>
      </c>
      <c r="X22" s="116"/>
      <c r="Y22" s="138"/>
      <c r="Z22" s="96"/>
      <c r="AA22" s="96"/>
      <c r="AB22" s="119"/>
      <c r="AC22" s="94" t="s">
        <v>112</v>
      </c>
      <c r="AD22" s="93"/>
      <c r="AE22" s="94"/>
      <c r="AF22" s="152" t="s">
        <v>699</v>
      </c>
      <c r="AG22" s="122"/>
      <c r="AH22" s="147" t="s">
        <v>165</v>
      </c>
      <c r="AI22" s="147" t="s">
        <v>161</v>
      </c>
      <c r="AJ22" s="220" t="s">
        <v>988</v>
      </c>
      <c r="AK22" s="126"/>
      <c r="AL22" s="93"/>
      <c r="AM22" s="210"/>
      <c r="AN22" s="110"/>
    </row>
    <row r="23" spans="1:256" s="25" customFormat="1" ht="15" customHeight="1" x14ac:dyDescent="0.25">
      <c r="A23" s="88" t="s">
        <v>68</v>
      </c>
      <c r="B23" s="55"/>
      <c r="C23" s="49" t="s">
        <v>104</v>
      </c>
      <c r="D23" s="49" t="s">
        <v>104</v>
      </c>
      <c r="E23" s="49" t="s">
        <v>104</v>
      </c>
      <c r="F23" s="49" t="s">
        <v>104</v>
      </c>
      <c r="G23" s="49" t="s">
        <v>104</v>
      </c>
      <c r="H23" s="49" t="s">
        <v>104</v>
      </c>
      <c r="I23" s="49" t="s">
        <v>104</v>
      </c>
      <c r="J23" s="49" t="s">
        <v>104</v>
      </c>
      <c r="K23" s="49" t="s">
        <v>104</v>
      </c>
      <c r="L23" s="49" t="s">
        <v>104</v>
      </c>
      <c r="M23" s="49" t="s">
        <v>104</v>
      </c>
      <c r="N23" s="49" t="s">
        <v>104</v>
      </c>
      <c r="O23" s="110"/>
      <c r="P23" s="94" t="s">
        <v>100</v>
      </c>
      <c r="Q23" s="95" t="s">
        <v>101</v>
      </c>
      <c r="R23" s="189">
        <v>308</v>
      </c>
      <c r="S23" s="113"/>
      <c r="T23" s="96" t="s">
        <v>787</v>
      </c>
      <c r="U23" s="96"/>
      <c r="V23" s="96"/>
      <c r="W23" s="96"/>
      <c r="X23" s="116"/>
      <c r="Y23" s="184" t="s">
        <v>111</v>
      </c>
      <c r="Z23" s="82" t="s">
        <v>111</v>
      </c>
      <c r="AA23" s="82" t="s">
        <v>111</v>
      </c>
      <c r="AB23" s="119"/>
      <c r="AC23" s="36" t="s">
        <v>112</v>
      </c>
      <c r="AD23" s="93"/>
      <c r="AE23" s="94"/>
      <c r="AF23" s="152" t="s">
        <v>118</v>
      </c>
      <c r="AG23" s="122"/>
      <c r="AH23" s="147" t="s">
        <v>166</v>
      </c>
      <c r="AI23" s="93"/>
      <c r="AJ23" s="71"/>
      <c r="AK23" s="126"/>
      <c r="AL23" s="93"/>
      <c r="AM23" s="210"/>
      <c r="AN23" s="110"/>
    </row>
    <row r="24" spans="1:256" s="25" customFormat="1" ht="15" customHeight="1" x14ac:dyDescent="0.25">
      <c r="A24" s="93" t="s">
        <v>65</v>
      </c>
      <c r="B24" s="55"/>
      <c r="C24" s="49" t="s">
        <v>104</v>
      </c>
      <c r="D24" s="49" t="s">
        <v>104</v>
      </c>
      <c r="E24" s="49" t="s">
        <v>104</v>
      </c>
      <c r="F24" s="49" t="s">
        <v>104</v>
      </c>
      <c r="G24" s="49" t="s">
        <v>104</v>
      </c>
      <c r="H24" s="49" t="s">
        <v>104</v>
      </c>
      <c r="I24" s="49" t="s">
        <v>104</v>
      </c>
      <c r="J24" s="49" t="s">
        <v>104</v>
      </c>
      <c r="K24" s="49" t="s">
        <v>104</v>
      </c>
      <c r="L24" s="49" t="s">
        <v>104</v>
      </c>
      <c r="M24" s="49" t="s">
        <v>104</v>
      </c>
      <c r="N24" s="49" t="s">
        <v>104</v>
      </c>
      <c r="O24" s="110"/>
      <c r="P24" s="94" t="s">
        <v>100</v>
      </c>
      <c r="Q24" s="95" t="s">
        <v>101</v>
      </c>
      <c r="R24" s="96">
        <v>309</v>
      </c>
      <c r="S24" s="113"/>
      <c r="T24" s="96" t="s">
        <v>787</v>
      </c>
      <c r="U24" s="96"/>
      <c r="V24" s="96"/>
      <c r="W24" s="84" t="s">
        <v>104</v>
      </c>
      <c r="X24" s="116"/>
      <c r="Y24" s="184" t="s">
        <v>111</v>
      </c>
      <c r="Z24" s="82" t="s">
        <v>111</v>
      </c>
      <c r="AA24" s="82" t="s">
        <v>111</v>
      </c>
      <c r="AB24" s="119"/>
      <c r="AC24" s="94" t="s">
        <v>112</v>
      </c>
      <c r="AD24" s="93"/>
      <c r="AE24" s="94"/>
      <c r="AF24" s="152" t="s">
        <v>701</v>
      </c>
      <c r="AG24" s="122"/>
      <c r="AH24" s="147" t="s">
        <v>166</v>
      </c>
      <c r="AI24" s="93"/>
      <c r="AJ24" s="71"/>
      <c r="AK24" s="126"/>
      <c r="AL24" s="88"/>
      <c r="AM24" s="210"/>
      <c r="AN24" s="110"/>
    </row>
    <row r="25" spans="1:256" s="25" customFormat="1" ht="15" customHeight="1" x14ac:dyDescent="0.25">
      <c r="A25" s="88" t="s">
        <v>21</v>
      </c>
      <c r="B25" s="55"/>
      <c r="C25" s="49" t="s">
        <v>104</v>
      </c>
      <c r="D25" s="49" t="s">
        <v>104</v>
      </c>
      <c r="E25" s="49" t="s">
        <v>104</v>
      </c>
      <c r="F25" s="49" t="s">
        <v>104</v>
      </c>
      <c r="G25" s="49" t="s">
        <v>104</v>
      </c>
      <c r="H25" s="49" t="s">
        <v>104</v>
      </c>
      <c r="I25" s="49" t="s">
        <v>104</v>
      </c>
      <c r="J25" s="49" t="s">
        <v>104</v>
      </c>
      <c r="K25" s="49" t="s">
        <v>104</v>
      </c>
      <c r="L25" s="49" t="s">
        <v>104</v>
      </c>
      <c r="M25" s="49" t="s">
        <v>104</v>
      </c>
      <c r="N25" s="49" t="s">
        <v>104</v>
      </c>
      <c r="O25" s="110"/>
      <c r="P25" s="94" t="s">
        <v>100</v>
      </c>
      <c r="Q25" s="95" t="s">
        <v>101</v>
      </c>
      <c r="R25" s="189">
        <v>310</v>
      </c>
      <c r="S25" s="113"/>
      <c r="T25" s="48"/>
      <c r="U25" s="96"/>
      <c r="V25" s="96"/>
      <c r="W25" s="189"/>
      <c r="X25" s="116"/>
      <c r="Y25" s="184" t="s">
        <v>111</v>
      </c>
      <c r="Z25" s="184" t="s">
        <v>111</v>
      </c>
      <c r="AA25" s="184" t="s">
        <v>111</v>
      </c>
      <c r="AB25" s="119"/>
      <c r="AC25" s="94" t="s">
        <v>114</v>
      </c>
      <c r="AD25" s="59" t="str">
        <f>(Kataloge!AC1)&amp;" (berechnet)"</f>
        <v>Bundesland + AWZ (berechnet)</v>
      </c>
      <c r="AE25" s="94"/>
      <c r="AF25" s="37" t="s">
        <v>677</v>
      </c>
      <c r="AG25" s="122"/>
      <c r="AH25" s="147" t="s">
        <v>663</v>
      </c>
      <c r="AI25" s="147" t="s">
        <v>664</v>
      </c>
      <c r="AJ25" s="71"/>
      <c r="AK25" s="126"/>
      <c r="AL25" s="93" t="s">
        <v>162</v>
      </c>
      <c r="AM25" s="210"/>
      <c r="AN25" s="130"/>
    </row>
    <row r="26" spans="1:256" s="25" customFormat="1" ht="15" customHeight="1" x14ac:dyDescent="0.25">
      <c r="A26" s="88" t="s">
        <v>77</v>
      </c>
      <c r="B26" s="55"/>
      <c r="C26" s="49" t="s">
        <v>104</v>
      </c>
      <c r="D26" s="49" t="s">
        <v>104</v>
      </c>
      <c r="E26" s="49" t="s">
        <v>104</v>
      </c>
      <c r="F26" s="49" t="s">
        <v>104</v>
      </c>
      <c r="G26" s="49" t="s">
        <v>104</v>
      </c>
      <c r="H26" s="49" t="s">
        <v>104</v>
      </c>
      <c r="I26" s="49" t="s">
        <v>104</v>
      </c>
      <c r="J26" s="49" t="s">
        <v>104</v>
      </c>
      <c r="K26" s="49" t="s">
        <v>104</v>
      </c>
      <c r="L26" s="49" t="s">
        <v>104</v>
      </c>
      <c r="M26" s="49" t="s">
        <v>104</v>
      </c>
      <c r="N26" s="49" t="s">
        <v>104</v>
      </c>
      <c r="O26" s="110"/>
      <c r="P26" s="94" t="s">
        <v>100</v>
      </c>
      <c r="Q26" s="95" t="s">
        <v>101</v>
      </c>
      <c r="R26" s="96">
        <v>311</v>
      </c>
      <c r="S26" s="113"/>
      <c r="T26" s="48"/>
      <c r="U26" s="96"/>
      <c r="V26" s="96"/>
      <c r="W26" s="189"/>
      <c r="X26" s="116"/>
      <c r="Y26" s="184" t="s">
        <v>111</v>
      </c>
      <c r="Z26" s="184" t="s">
        <v>111</v>
      </c>
      <c r="AA26" s="184" t="s">
        <v>111</v>
      </c>
      <c r="AB26" s="119"/>
      <c r="AC26" s="93" t="s">
        <v>112</v>
      </c>
      <c r="AD26" s="93" t="s">
        <v>595</v>
      </c>
      <c r="AE26" s="94"/>
      <c r="AF26" s="170" t="s">
        <v>730</v>
      </c>
      <c r="AG26" s="122"/>
      <c r="AH26" s="95" t="s">
        <v>597</v>
      </c>
      <c r="AI26" s="94" t="s">
        <v>596</v>
      </c>
      <c r="AJ26" s="71"/>
      <c r="AK26" s="126"/>
      <c r="AL26" s="93"/>
      <c r="AM26" s="210"/>
      <c r="AN26" s="110"/>
    </row>
    <row r="27" spans="1:256" s="63" customFormat="1" ht="15" customHeight="1" x14ac:dyDescent="0.25">
      <c r="A27" s="88" t="s">
        <v>8</v>
      </c>
      <c r="B27" s="55"/>
      <c r="C27" s="49" t="s">
        <v>104</v>
      </c>
      <c r="D27" s="49" t="s">
        <v>104</v>
      </c>
      <c r="E27" s="49" t="s">
        <v>104</v>
      </c>
      <c r="F27" s="49" t="s">
        <v>104</v>
      </c>
      <c r="G27" s="49" t="s">
        <v>104</v>
      </c>
      <c r="H27" s="49" t="s">
        <v>104</v>
      </c>
      <c r="I27" s="49" t="s">
        <v>104</v>
      </c>
      <c r="J27" s="49" t="s">
        <v>104</v>
      </c>
      <c r="K27" s="49" t="s">
        <v>104</v>
      </c>
      <c r="L27" s="49" t="s">
        <v>104</v>
      </c>
      <c r="M27" s="49" t="s">
        <v>104</v>
      </c>
      <c r="N27" s="49" t="s">
        <v>104</v>
      </c>
      <c r="O27" s="110"/>
      <c r="P27" s="94" t="s">
        <v>100</v>
      </c>
      <c r="Q27" s="95" t="s">
        <v>101</v>
      </c>
      <c r="R27" s="189">
        <v>312</v>
      </c>
      <c r="S27" s="113"/>
      <c r="T27" s="48"/>
      <c r="U27" s="96"/>
      <c r="V27" s="96"/>
      <c r="W27" s="189"/>
      <c r="X27" s="116"/>
      <c r="Y27" s="184" t="s">
        <v>111</v>
      </c>
      <c r="Z27" s="184" t="s">
        <v>111</v>
      </c>
      <c r="AA27" s="184" t="s">
        <v>111</v>
      </c>
      <c r="AB27" s="119"/>
      <c r="AC27" s="93" t="s">
        <v>112</v>
      </c>
      <c r="AD27" s="93" t="s">
        <v>595</v>
      </c>
      <c r="AE27" s="94"/>
      <c r="AF27" s="170" t="s">
        <v>730</v>
      </c>
      <c r="AG27" s="122"/>
      <c r="AH27" s="95" t="s">
        <v>597</v>
      </c>
      <c r="AI27" s="94" t="s">
        <v>596</v>
      </c>
      <c r="AJ27" s="71"/>
      <c r="AK27" s="126"/>
      <c r="AL27" s="93"/>
      <c r="AM27" s="210"/>
      <c r="AN27" s="110"/>
    </row>
    <row r="28" spans="1:256" s="33" customFormat="1" ht="15" customHeight="1" x14ac:dyDescent="0.25">
      <c r="A28" s="88" t="s">
        <v>69</v>
      </c>
      <c r="B28" s="55"/>
      <c r="C28" s="49" t="s">
        <v>104</v>
      </c>
      <c r="D28" s="49" t="s">
        <v>104</v>
      </c>
      <c r="E28" s="49" t="s">
        <v>104</v>
      </c>
      <c r="F28" s="49" t="s">
        <v>104</v>
      </c>
      <c r="G28" s="49" t="s">
        <v>104</v>
      </c>
      <c r="H28" s="49" t="s">
        <v>104</v>
      </c>
      <c r="I28" s="49" t="s">
        <v>104</v>
      </c>
      <c r="J28" s="49" t="s">
        <v>104</v>
      </c>
      <c r="K28" s="49" t="s">
        <v>104</v>
      </c>
      <c r="L28" s="49" t="s">
        <v>104</v>
      </c>
      <c r="M28" s="49" t="s">
        <v>104</v>
      </c>
      <c r="N28" s="49" t="s">
        <v>104</v>
      </c>
      <c r="O28" s="110"/>
      <c r="P28" s="94" t="s">
        <v>100</v>
      </c>
      <c r="Q28" s="95" t="s">
        <v>101</v>
      </c>
      <c r="R28" s="96">
        <v>313</v>
      </c>
      <c r="S28" s="113"/>
      <c r="T28" s="96"/>
      <c r="U28" s="96"/>
      <c r="V28" s="96"/>
      <c r="W28" s="189"/>
      <c r="X28" s="116"/>
      <c r="Y28" s="184" t="s">
        <v>111</v>
      </c>
      <c r="Z28" s="184" t="s">
        <v>111</v>
      </c>
      <c r="AA28" s="184" t="s">
        <v>111</v>
      </c>
      <c r="AB28" s="119"/>
      <c r="AC28" s="93" t="s">
        <v>112</v>
      </c>
      <c r="AD28" s="93" t="s">
        <v>595</v>
      </c>
      <c r="AE28" s="94"/>
      <c r="AF28" s="170" t="s">
        <v>731</v>
      </c>
      <c r="AG28" s="122"/>
      <c r="AH28" s="95" t="s">
        <v>597</v>
      </c>
      <c r="AI28" s="94" t="s">
        <v>596</v>
      </c>
      <c r="AJ28" s="71"/>
      <c r="AK28" s="126"/>
      <c r="AL28" s="88"/>
      <c r="AM28" s="210"/>
      <c r="AN28" s="110"/>
    </row>
    <row r="29" spans="1:256" s="25" customFormat="1" ht="15" customHeight="1" x14ac:dyDescent="0.25">
      <c r="A29" s="73" t="s">
        <v>94</v>
      </c>
      <c r="B29" s="55"/>
      <c r="C29" s="49" t="s">
        <v>104</v>
      </c>
      <c r="D29" s="96"/>
      <c r="E29" s="96"/>
      <c r="F29" s="96"/>
      <c r="G29" s="96"/>
      <c r="H29" s="96"/>
      <c r="I29" s="96"/>
      <c r="J29" s="96"/>
      <c r="K29" s="96"/>
      <c r="L29" s="96"/>
      <c r="M29" s="96"/>
      <c r="N29" s="96"/>
      <c r="O29" s="110"/>
      <c r="P29" s="95" t="s">
        <v>100</v>
      </c>
      <c r="Q29" s="95" t="s">
        <v>101</v>
      </c>
      <c r="R29" s="189">
        <v>314</v>
      </c>
      <c r="S29" s="113"/>
      <c r="T29" s="2"/>
      <c r="U29" s="96"/>
      <c r="V29" s="79"/>
      <c r="W29" s="96"/>
      <c r="X29" s="116"/>
      <c r="Y29" s="138" t="s">
        <v>111</v>
      </c>
      <c r="Z29" s="137" t="s">
        <v>111</v>
      </c>
      <c r="AA29" s="137" t="s">
        <v>111</v>
      </c>
      <c r="AB29" s="119"/>
      <c r="AC29" s="94" t="s">
        <v>114</v>
      </c>
      <c r="AD29" s="59" t="str">
        <f>Kataloge!AT1</f>
        <v>Seelage</v>
      </c>
      <c r="AE29" s="94"/>
      <c r="AF29" s="147" t="s">
        <v>677</v>
      </c>
      <c r="AG29" s="122"/>
      <c r="AH29" s="147" t="s">
        <v>158</v>
      </c>
      <c r="AI29" s="93"/>
      <c r="AJ29" s="71"/>
      <c r="AK29" s="126"/>
      <c r="AL29" s="94"/>
      <c r="AM29" s="148"/>
      <c r="AN29" s="110"/>
    </row>
    <row r="30" spans="1:256" s="25" customFormat="1" ht="15" customHeight="1" x14ac:dyDescent="0.25">
      <c r="A30" s="73" t="s">
        <v>56</v>
      </c>
      <c r="B30" s="55"/>
      <c r="C30" s="49" t="s">
        <v>104</v>
      </c>
      <c r="D30" s="96"/>
      <c r="E30" s="96"/>
      <c r="F30" s="96"/>
      <c r="G30" s="96"/>
      <c r="H30" s="96"/>
      <c r="I30" s="96"/>
      <c r="J30" s="96"/>
      <c r="K30" s="96"/>
      <c r="L30" s="96"/>
      <c r="M30" s="96"/>
      <c r="N30" s="96"/>
      <c r="O30" s="111"/>
      <c r="P30" s="95" t="s">
        <v>100</v>
      </c>
      <c r="Q30" s="95" t="s">
        <v>101</v>
      </c>
      <c r="R30" s="96">
        <v>315</v>
      </c>
      <c r="S30" s="114"/>
      <c r="T30" s="96"/>
      <c r="U30" s="96"/>
      <c r="V30" s="96"/>
      <c r="W30" s="96"/>
      <c r="X30" s="117"/>
      <c r="Y30" s="138" t="s">
        <v>111</v>
      </c>
      <c r="Z30" s="137" t="s">
        <v>111</v>
      </c>
      <c r="AA30" s="137" t="s">
        <v>111</v>
      </c>
      <c r="AB30" s="120"/>
      <c r="AC30" s="94" t="s">
        <v>114</v>
      </c>
      <c r="AD30" s="59" t="str">
        <f>Kataloge!AV1</f>
        <v>Gebiet nach dem Flächenentwicklungsplan des BSH (Ostsee)</v>
      </c>
      <c r="AE30" s="68"/>
      <c r="AF30" s="147" t="s">
        <v>677</v>
      </c>
      <c r="AG30" s="123"/>
      <c r="AH30" s="147" t="s">
        <v>159</v>
      </c>
      <c r="AI30" s="63"/>
      <c r="AJ30" s="221"/>
      <c r="AK30" s="127"/>
      <c r="AL30" s="93"/>
      <c r="AM30" s="210"/>
      <c r="AN30" s="111"/>
    </row>
    <row r="31" spans="1:256" s="44" customFormat="1" ht="15" customHeight="1" x14ac:dyDescent="0.25">
      <c r="A31" s="73" t="s">
        <v>55</v>
      </c>
      <c r="B31" s="55"/>
      <c r="C31" s="49" t="s">
        <v>104</v>
      </c>
      <c r="D31" s="96"/>
      <c r="E31" s="96"/>
      <c r="F31" s="96"/>
      <c r="G31" s="96"/>
      <c r="H31" s="96"/>
      <c r="I31" s="96"/>
      <c r="J31" s="96"/>
      <c r="K31" s="96"/>
      <c r="L31" s="96"/>
      <c r="M31" s="96"/>
      <c r="N31" s="96"/>
      <c r="O31" s="110"/>
      <c r="P31" s="95" t="s">
        <v>100</v>
      </c>
      <c r="Q31" s="95" t="s">
        <v>101</v>
      </c>
      <c r="R31" s="189">
        <v>316</v>
      </c>
      <c r="S31" s="113"/>
      <c r="T31" s="48"/>
      <c r="U31" s="96"/>
      <c r="V31" s="96"/>
      <c r="W31" s="96"/>
      <c r="X31" s="116"/>
      <c r="Y31" s="138" t="s">
        <v>111</v>
      </c>
      <c r="Z31" s="137" t="s">
        <v>111</v>
      </c>
      <c r="AA31" s="137" t="s">
        <v>111</v>
      </c>
      <c r="AB31" s="119"/>
      <c r="AC31" s="94" t="s">
        <v>114</v>
      </c>
      <c r="AD31" s="59" t="str">
        <f>Kataloge!AX1</f>
        <v>Gebiet nach dem Flächenentwicklungsplan des BSH (Nordsee)</v>
      </c>
      <c r="AE31" s="90"/>
      <c r="AF31" s="147" t="s">
        <v>677</v>
      </c>
      <c r="AG31" s="122"/>
      <c r="AH31" s="147" t="s">
        <v>160</v>
      </c>
      <c r="AI31" s="93"/>
      <c r="AJ31" s="223"/>
      <c r="AK31" s="126"/>
      <c r="AM31" s="210"/>
      <c r="AN31" s="110"/>
    </row>
    <row r="32" spans="1:256" s="33" customFormat="1" ht="15" customHeight="1" x14ac:dyDescent="0.25">
      <c r="A32" s="73" t="s">
        <v>75</v>
      </c>
      <c r="B32" s="55"/>
      <c r="C32" s="49" t="s">
        <v>104</v>
      </c>
      <c r="D32" s="96"/>
      <c r="E32" s="96"/>
      <c r="F32" s="96"/>
      <c r="G32" s="96"/>
      <c r="H32" s="96"/>
      <c r="I32" s="96"/>
      <c r="J32" s="96"/>
      <c r="K32" s="96"/>
      <c r="L32" s="96"/>
      <c r="M32" s="96"/>
      <c r="N32" s="96"/>
      <c r="O32" s="110"/>
      <c r="P32" s="95" t="s">
        <v>100</v>
      </c>
      <c r="Q32" s="95" t="s">
        <v>101</v>
      </c>
      <c r="R32" s="96">
        <v>317</v>
      </c>
      <c r="S32" s="113"/>
      <c r="T32" s="48"/>
      <c r="U32" s="96"/>
      <c r="V32" s="96"/>
      <c r="W32" s="96"/>
      <c r="X32" s="116"/>
      <c r="Y32" s="138"/>
      <c r="Z32" s="137" t="s">
        <v>110</v>
      </c>
      <c r="AA32" s="137" t="s">
        <v>110</v>
      </c>
      <c r="AB32" s="119"/>
      <c r="AC32" s="94" t="s">
        <v>115</v>
      </c>
      <c r="AD32" s="93" t="s">
        <v>194</v>
      </c>
      <c r="AE32" s="40" t="s">
        <v>195</v>
      </c>
      <c r="AF32" s="147" t="s">
        <v>677</v>
      </c>
      <c r="AG32" s="122"/>
      <c r="AH32" s="147" t="s">
        <v>158</v>
      </c>
      <c r="AI32" s="93"/>
      <c r="AJ32" s="71"/>
      <c r="AK32" s="126"/>
      <c r="AL32" s="93"/>
      <c r="AM32" s="210"/>
      <c r="AN32" s="110"/>
    </row>
    <row r="33" spans="1:40" s="25" customFormat="1" ht="15" customHeight="1" x14ac:dyDescent="0.25">
      <c r="A33" s="88" t="s">
        <v>98</v>
      </c>
      <c r="B33" s="55"/>
      <c r="C33" s="49" t="s">
        <v>104</v>
      </c>
      <c r="D33" s="96"/>
      <c r="E33" s="96"/>
      <c r="F33" s="96"/>
      <c r="G33" s="96"/>
      <c r="H33" s="96"/>
      <c r="I33" s="96"/>
      <c r="J33" s="96"/>
      <c r="K33" s="96"/>
      <c r="L33" s="96"/>
      <c r="M33" s="96"/>
      <c r="N33" s="96"/>
      <c r="O33" s="110"/>
      <c r="P33" s="95" t="s">
        <v>100</v>
      </c>
      <c r="Q33" s="95" t="s">
        <v>101</v>
      </c>
      <c r="R33" s="189">
        <v>318</v>
      </c>
      <c r="S33" s="113"/>
      <c r="T33" s="96"/>
      <c r="U33" s="96"/>
      <c r="V33" s="96"/>
      <c r="W33" s="96"/>
      <c r="X33" s="116"/>
      <c r="Y33" s="138"/>
      <c r="Z33" s="137" t="s">
        <v>110</v>
      </c>
      <c r="AA33" s="137" t="s">
        <v>110</v>
      </c>
      <c r="AB33" s="119"/>
      <c r="AC33" s="94" t="s">
        <v>115</v>
      </c>
      <c r="AD33" s="93" t="s">
        <v>194</v>
      </c>
      <c r="AE33" s="94" t="s">
        <v>192</v>
      </c>
      <c r="AF33" s="147" t="s">
        <v>677</v>
      </c>
      <c r="AG33" s="122"/>
      <c r="AH33" s="147" t="s">
        <v>158</v>
      </c>
      <c r="AI33" s="93"/>
      <c r="AJ33" s="71"/>
      <c r="AK33" s="126"/>
      <c r="AL33" s="93"/>
      <c r="AM33" s="210"/>
      <c r="AN33" s="110"/>
    </row>
    <row r="34" spans="1:40" s="25" customFormat="1" ht="15" customHeight="1" x14ac:dyDescent="0.25">
      <c r="A34" s="88" t="s">
        <v>167</v>
      </c>
      <c r="B34" s="55"/>
      <c r="C34" s="49" t="s">
        <v>104</v>
      </c>
      <c r="D34" s="49" t="s">
        <v>104</v>
      </c>
      <c r="E34" s="49" t="s">
        <v>104</v>
      </c>
      <c r="F34" s="49" t="s">
        <v>104</v>
      </c>
      <c r="G34" s="49" t="s">
        <v>104</v>
      </c>
      <c r="H34" s="49" t="s">
        <v>104</v>
      </c>
      <c r="I34" s="49" t="s">
        <v>104</v>
      </c>
      <c r="J34" s="49" t="s">
        <v>104</v>
      </c>
      <c r="K34" s="49" t="s">
        <v>104</v>
      </c>
      <c r="L34" s="49" t="s">
        <v>104</v>
      </c>
      <c r="M34" s="49" t="s">
        <v>104</v>
      </c>
      <c r="N34" s="49" t="s">
        <v>104</v>
      </c>
      <c r="O34" s="110"/>
      <c r="P34" s="82" t="s">
        <v>100</v>
      </c>
      <c r="Q34" s="92" t="s">
        <v>168</v>
      </c>
      <c r="R34" s="49">
        <v>400</v>
      </c>
      <c r="S34" s="113"/>
      <c r="T34" s="96"/>
      <c r="U34" s="96" t="s">
        <v>104</v>
      </c>
      <c r="V34" s="96"/>
      <c r="W34" s="84"/>
      <c r="X34" s="116"/>
      <c r="Y34" s="184" t="s">
        <v>111</v>
      </c>
      <c r="Z34" s="82" t="s">
        <v>111</v>
      </c>
      <c r="AA34" s="82" t="s">
        <v>111</v>
      </c>
      <c r="AB34" s="119"/>
      <c r="AC34" s="95" t="s">
        <v>114</v>
      </c>
      <c r="AD34" s="59" t="str">
        <f>Kataloge!F1</f>
        <v>Koordinatensysteme</v>
      </c>
      <c r="AE34" s="40"/>
      <c r="AF34" s="147" t="s">
        <v>677</v>
      </c>
      <c r="AG34" s="122"/>
      <c r="AH34" s="95"/>
      <c r="AI34" s="94"/>
      <c r="AJ34" s="71" t="s">
        <v>176</v>
      </c>
      <c r="AK34" s="126"/>
      <c r="AL34" s="93"/>
      <c r="AM34" s="210"/>
      <c r="AN34" s="110"/>
    </row>
    <row r="35" spans="1:40" s="25" customFormat="1" ht="45" customHeight="1" x14ac:dyDescent="0.25">
      <c r="A35" s="73" t="s">
        <v>53</v>
      </c>
      <c r="B35" s="55"/>
      <c r="C35" s="49" t="s">
        <v>104</v>
      </c>
      <c r="D35" s="49" t="s">
        <v>104</v>
      </c>
      <c r="E35" s="49" t="s">
        <v>104</v>
      </c>
      <c r="F35" s="49" t="s">
        <v>104</v>
      </c>
      <c r="G35" s="49" t="s">
        <v>104</v>
      </c>
      <c r="H35" s="49" t="s">
        <v>104</v>
      </c>
      <c r="I35" s="49" t="s">
        <v>104</v>
      </c>
      <c r="J35" s="49" t="s">
        <v>104</v>
      </c>
      <c r="K35" s="49" t="s">
        <v>104</v>
      </c>
      <c r="L35" s="49" t="s">
        <v>104</v>
      </c>
      <c r="M35" s="49" t="s">
        <v>104</v>
      </c>
      <c r="N35" s="49" t="s">
        <v>104</v>
      </c>
      <c r="O35" s="110"/>
      <c r="P35" s="94" t="s">
        <v>100</v>
      </c>
      <c r="Q35" s="92" t="s">
        <v>168</v>
      </c>
      <c r="R35" s="49">
        <v>401</v>
      </c>
      <c r="S35" s="113"/>
      <c r="T35" s="96" t="s">
        <v>787</v>
      </c>
      <c r="U35" s="96" t="s">
        <v>104</v>
      </c>
      <c r="V35" s="96"/>
      <c r="W35" s="84"/>
      <c r="X35" s="116"/>
      <c r="Y35" s="184" t="s">
        <v>111</v>
      </c>
      <c r="Z35" s="82" t="s">
        <v>111</v>
      </c>
      <c r="AA35" s="82" t="s">
        <v>111</v>
      </c>
      <c r="AB35" s="119"/>
      <c r="AC35" s="93" t="s">
        <v>115</v>
      </c>
      <c r="AD35" s="164" t="s">
        <v>824</v>
      </c>
      <c r="AE35" s="1" t="s">
        <v>627</v>
      </c>
      <c r="AF35" s="147" t="s">
        <v>677</v>
      </c>
      <c r="AG35" s="122"/>
      <c r="AH35" s="95" t="s">
        <v>173</v>
      </c>
      <c r="AI35" s="93" t="s">
        <v>177</v>
      </c>
      <c r="AJ35" s="220" t="s">
        <v>989</v>
      </c>
      <c r="AK35" s="126"/>
      <c r="AL35" s="94" t="s">
        <v>178</v>
      </c>
      <c r="AM35" s="148"/>
      <c r="AN35" s="110"/>
    </row>
    <row r="36" spans="1:40" s="25" customFormat="1" ht="49.5" customHeight="1" x14ac:dyDescent="0.25">
      <c r="A36" s="73" t="s">
        <v>78</v>
      </c>
      <c r="B36" s="55"/>
      <c r="C36" s="49" t="s">
        <v>104</v>
      </c>
      <c r="D36" s="49" t="s">
        <v>104</v>
      </c>
      <c r="E36" s="49" t="s">
        <v>104</v>
      </c>
      <c r="F36" s="49" t="s">
        <v>104</v>
      </c>
      <c r="G36" s="49" t="s">
        <v>104</v>
      </c>
      <c r="H36" s="49" t="s">
        <v>104</v>
      </c>
      <c r="I36" s="49" t="s">
        <v>104</v>
      </c>
      <c r="J36" s="49" t="s">
        <v>104</v>
      </c>
      <c r="K36" s="49" t="s">
        <v>104</v>
      </c>
      <c r="L36" s="49" t="s">
        <v>104</v>
      </c>
      <c r="M36" s="49" t="s">
        <v>104</v>
      </c>
      <c r="N36" s="49" t="s">
        <v>104</v>
      </c>
      <c r="O36" s="110"/>
      <c r="P36" s="35" t="s">
        <v>100</v>
      </c>
      <c r="Q36" s="92" t="s">
        <v>168</v>
      </c>
      <c r="R36" s="189">
        <v>402</v>
      </c>
      <c r="S36" s="113"/>
      <c r="T36" s="96" t="s">
        <v>787</v>
      </c>
      <c r="U36" s="96" t="s">
        <v>104</v>
      </c>
      <c r="V36" s="96"/>
      <c r="W36" s="49"/>
      <c r="X36" s="116"/>
      <c r="Y36" s="184" t="s">
        <v>111</v>
      </c>
      <c r="Z36" s="82" t="s">
        <v>111</v>
      </c>
      <c r="AA36" s="82" t="s">
        <v>111</v>
      </c>
      <c r="AB36" s="119"/>
      <c r="AC36" s="93" t="s">
        <v>115</v>
      </c>
      <c r="AD36" s="181" t="s">
        <v>823</v>
      </c>
      <c r="AE36" s="95" t="s">
        <v>628</v>
      </c>
      <c r="AF36" s="147" t="s">
        <v>677</v>
      </c>
      <c r="AG36" s="122"/>
      <c r="AH36" s="95" t="s">
        <v>173</v>
      </c>
      <c r="AI36" s="93" t="s">
        <v>177</v>
      </c>
      <c r="AJ36" s="220" t="s">
        <v>988</v>
      </c>
      <c r="AK36" s="126"/>
      <c r="AL36" s="94" t="s">
        <v>178</v>
      </c>
      <c r="AM36" s="148"/>
      <c r="AN36" s="110"/>
    </row>
    <row r="37" spans="1:40" s="33" customFormat="1" ht="15" customHeight="1" x14ac:dyDescent="0.25">
      <c r="A37" s="88" t="s">
        <v>654</v>
      </c>
      <c r="B37" s="55"/>
      <c r="C37" s="49" t="s">
        <v>104</v>
      </c>
      <c r="D37" s="49" t="s">
        <v>104</v>
      </c>
      <c r="E37" s="49" t="s">
        <v>104</v>
      </c>
      <c r="F37" s="49" t="s">
        <v>104</v>
      </c>
      <c r="G37" s="49" t="s">
        <v>104</v>
      </c>
      <c r="H37" s="49" t="s">
        <v>104</v>
      </c>
      <c r="I37" s="49" t="s">
        <v>104</v>
      </c>
      <c r="J37" s="49" t="s">
        <v>104</v>
      </c>
      <c r="K37" s="49" t="s">
        <v>104</v>
      </c>
      <c r="L37" s="49" t="s">
        <v>104</v>
      </c>
      <c r="M37" s="49" t="s">
        <v>104</v>
      </c>
      <c r="N37" s="49" t="s">
        <v>104</v>
      </c>
      <c r="O37" s="110"/>
      <c r="P37" s="94" t="s">
        <v>100</v>
      </c>
      <c r="Q37" s="92" t="s">
        <v>168</v>
      </c>
      <c r="R37" s="189">
        <v>403</v>
      </c>
      <c r="S37" s="113"/>
      <c r="T37" s="96" t="s">
        <v>787</v>
      </c>
      <c r="U37" s="96"/>
      <c r="V37" s="96"/>
      <c r="W37" s="49"/>
      <c r="X37" s="116"/>
      <c r="Y37" s="184" t="s">
        <v>111</v>
      </c>
      <c r="Z37" s="82" t="s">
        <v>111</v>
      </c>
      <c r="AA37" s="82" t="s">
        <v>111</v>
      </c>
      <c r="AB37" s="119"/>
      <c r="AC37" s="93" t="s">
        <v>115</v>
      </c>
      <c r="AD37" s="93" t="s">
        <v>650</v>
      </c>
      <c r="AE37" s="40"/>
      <c r="AF37" s="147" t="s">
        <v>677</v>
      </c>
      <c r="AG37" s="122"/>
      <c r="AH37" s="95" t="s">
        <v>174</v>
      </c>
      <c r="AI37" s="44" t="s">
        <v>177</v>
      </c>
      <c r="AJ37" s="71"/>
      <c r="AK37" s="126"/>
      <c r="AL37" s="94" t="s">
        <v>178</v>
      </c>
      <c r="AM37" s="148"/>
      <c r="AN37" s="110"/>
    </row>
    <row r="38" spans="1:40" s="25" customFormat="1" ht="15" customHeight="1" x14ac:dyDescent="0.25">
      <c r="A38" s="88" t="s">
        <v>653</v>
      </c>
      <c r="B38" s="55"/>
      <c r="C38" s="49" t="s">
        <v>104</v>
      </c>
      <c r="D38" s="49" t="s">
        <v>104</v>
      </c>
      <c r="E38" s="49" t="s">
        <v>104</v>
      </c>
      <c r="F38" s="49" t="s">
        <v>104</v>
      </c>
      <c r="G38" s="49" t="s">
        <v>104</v>
      </c>
      <c r="H38" s="49" t="s">
        <v>104</v>
      </c>
      <c r="I38" s="49" t="s">
        <v>104</v>
      </c>
      <c r="J38" s="49" t="s">
        <v>104</v>
      </c>
      <c r="K38" s="49" t="s">
        <v>104</v>
      </c>
      <c r="L38" s="49" t="s">
        <v>104</v>
      </c>
      <c r="M38" s="49" t="s">
        <v>104</v>
      </c>
      <c r="N38" s="49" t="s">
        <v>104</v>
      </c>
      <c r="O38" s="110"/>
      <c r="P38" s="94" t="s">
        <v>100</v>
      </c>
      <c r="Q38" s="92" t="s">
        <v>168</v>
      </c>
      <c r="R38" s="189">
        <v>404</v>
      </c>
      <c r="S38" s="113"/>
      <c r="T38" s="96" t="s">
        <v>787</v>
      </c>
      <c r="U38" s="96"/>
      <c r="V38" s="96"/>
      <c r="W38" s="49"/>
      <c r="X38" s="116"/>
      <c r="Y38" s="184" t="s">
        <v>111</v>
      </c>
      <c r="Z38" s="82" t="s">
        <v>111</v>
      </c>
      <c r="AA38" s="82" t="s">
        <v>111</v>
      </c>
      <c r="AB38" s="119"/>
      <c r="AC38" s="93" t="s">
        <v>115</v>
      </c>
      <c r="AD38" s="93" t="s">
        <v>650</v>
      </c>
      <c r="AE38" s="94"/>
      <c r="AF38" s="147" t="s">
        <v>677</v>
      </c>
      <c r="AG38" s="122"/>
      <c r="AH38" s="95" t="s">
        <v>174</v>
      </c>
      <c r="AI38" s="93" t="s">
        <v>177</v>
      </c>
      <c r="AJ38" s="71"/>
      <c r="AK38" s="126"/>
      <c r="AL38" s="94" t="s">
        <v>178</v>
      </c>
      <c r="AM38" s="148"/>
      <c r="AN38" s="110"/>
    </row>
    <row r="39" spans="1:40" s="25" customFormat="1" ht="15" customHeight="1" x14ac:dyDescent="0.25">
      <c r="A39" s="73" t="s">
        <v>97</v>
      </c>
      <c r="B39" s="55"/>
      <c r="C39" s="49" t="s">
        <v>104</v>
      </c>
      <c r="D39" s="49" t="s">
        <v>104</v>
      </c>
      <c r="E39" s="49" t="s">
        <v>104</v>
      </c>
      <c r="F39" s="49" t="s">
        <v>104</v>
      </c>
      <c r="G39" s="49" t="s">
        <v>104</v>
      </c>
      <c r="H39" s="49" t="s">
        <v>104</v>
      </c>
      <c r="I39" s="49" t="s">
        <v>104</v>
      </c>
      <c r="J39" s="49" t="s">
        <v>104</v>
      </c>
      <c r="K39" s="49" t="s">
        <v>104</v>
      </c>
      <c r="L39" s="49" t="s">
        <v>104</v>
      </c>
      <c r="M39" s="49" t="s">
        <v>104</v>
      </c>
      <c r="N39" s="49" t="s">
        <v>104</v>
      </c>
      <c r="O39" s="110"/>
      <c r="P39" s="94" t="s">
        <v>100</v>
      </c>
      <c r="Q39" s="92" t="s">
        <v>168</v>
      </c>
      <c r="R39" s="189">
        <v>405</v>
      </c>
      <c r="S39" s="113"/>
      <c r="T39" s="96" t="s">
        <v>787</v>
      </c>
      <c r="U39" s="96"/>
      <c r="V39" s="96"/>
      <c r="W39" s="49"/>
      <c r="X39" s="116"/>
      <c r="Y39" s="184" t="s">
        <v>111</v>
      </c>
      <c r="Z39" s="82" t="s">
        <v>111</v>
      </c>
      <c r="AA39" s="82" t="s">
        <v>111</v>
      </c>
      <c r="AB39" s="119"/>
      <c r="AC39" s="152" t="s">
        <v>114</v>
      </c>
      <c r="AD39" s="169" t="str">
        <f>Kataloge!BV1</f>
        <v>UTM-Zonenwert</v>
      </c>
      <c r="AE39" s="45"/>
      <c r="AF39" s="147" t="s">
        <v>677</v>
      </c>
      <c r="AG39" s="122"/>
      <c r="AH39" s="95" t="s">
        <v>174</v>
      </c>
      <c r="AI39" s="44" t="s">
        <v>177</v>
      </c>
      <c r="AJ39" s="71"/>
      <c r="AK39" s="126"/>
      <c r="AL39" s="94" t="s">
        <v>178</v>
      </c>
      <c r="AM39" s="148"/>
      <c r="AN39" s="110"/>
    </row>
    <row r="40" spans="1:40" s="86" customFormat="1" ht="15" customHeight="1" x14ac:dyDescent="0.25">
      <c r="A40" s="88" t="s">
        <v>66</v>
      </c>
      <c r="B40" s="55"/>
      <c r="C40" s="49" t="s">
        <v>104</v>
      </c>
      <c r="D40" s="49" t="s">
        <v>104</v>
      </c>
      <c r="E40" s="49" t="s">
        <v>104</v>
      </c>
      <c r="F40" s="49" t="s">
        <v>104</v>
      </c>
      <c r="G40" s="49" t="s">
        <v>104</v>
      </c>
      <c r="H40" s="49" t="s">
        <v>104</v>
      </c>
      <c r="I40" s="49" t="s">
        <v>104</v>
      </c>
      <c r="J40" s="49" t="s">
        <v>104</v>
      </c>
      <c r="K40" s="49" t="s">
        <v>104</v>
      </c>
      <c r="L40" s="49" t="s">
        <v>104</v>
      </c>
      <c r="M40" s="49" t="s">
        <v>104</v>
      </c>
      <c r="N40" s="49" t="s">
        <v>104</v>
      </c>
      <c r="O40" s="110"/>
      <c r="P40" s="94" t="s">
        <v>100</v>
      </c>
      <c r="Q40" s="92" t="s">
        <v>168</v>
      </c>
      <c r="R40" s="189">
        <v>406</v>
      </c>
      <c r="S40" s="113"/>
      <c r="T40" s="96" t="s">
        <v>787</v>
      </c>
      <c r="U40" s="96"/>
      <c r="V40" s="96"/>
      <c r="W40" s="84"/>
      <c r="X40" s="116"/>
      <c r="Y40" s="184" t="s">
        <v>111</v>
      </c>
      <c r="Z40" s="82" t="s">
        <v>111</v>
      </c>
      <c r="AA40" s="82" t="s">
        <v>111</v>
      </c>
      <c r="AB40" s="119"/>
      <c r="AC40" s="93" t="s">
        <v>115</v>
      </c>
      <c r="AD40" s="93" t="s">
        <v>650</v>
      </c>
      <c r="AE40" s="94" t="s">
        <v>192</v>
      </c>
      <c r="AF40" s="147" t="s">
        <v>677</v>
      </c>
      <c r="AG40" s="122"/>
      <c r="AH40" s="95" t="s">
        <v>175</v>
      </c>
      <c r="AI40" s="93" t="s">
        <v>177</v>
      </c>
      <c r="AJ40" s="71"/>
      <c r="AK40" s="126"/>
      <c r="AL40" s="94" t="s">
        <v>178</v>
      </c>
      <c r="AM40" s="148"/>
      <c r="AN40" s="110"/>
    </row>
    <row r="41" spans="1:40" s="25" customFormat="1" ht="15" customHeight="1" x14ac:dyDescent="0.25">
      <c r="A41" s="88" t="s">
        <v>67</v>
      </c>
      <c r="B41" s="55"/>
      <c r="C41" s="49" t="s">
        <v>104</v>
      </c>
      <c r="D41" s="49" t="s">
        <v>104</v>
      </c>
      <c r="E41" s="49" t="s">
        <v>104</v>
      </c>
      <c r="F41" s="49" t="s">
        <v>104</v>
      </c>
      <c r="G41" s="49" t="s">
        <v>104</v>
      </c>
      <c r="H41" s="49" t="s">
        <v>104</v>
      </c>
      <c r="I41" s="49" t="s">
        <v>104</v>
      </c>
      <c r="J41" s="49" t="s">
        <v>104</v>
      </c>
      <c r="K41" s="49" t="s">
        <v>104</v>
      </c>
      <c r="L41" s="49" t="s">
        <v>104</v>
      </c>
      <c r="M41" s="49" t="s">
        <v>104</v>
      </c>
      <c r="N41" s="49" t="s">
        <v>104</v>
      </c>
      <c r="O41" s="110"/>
      <c r="P41" s="94" t="s">
        <v>100</v>
      </c>
      <c r="Q41" s="92" t="s">
        <v>168</v>
      </c>
      <c r="R41" s="189">
        <v>407</v>
      </c>
      <c r="S41" s="113"/>
      <c r="T41" s="96" t="s">
        <v>787</v>
      </c>
      <c r="U41" s="96"/>
      <c r="V41" s="96"/>
      <c r="W41" s="84"/>
      <c r="X41" s="116"/>
      <c r="Y41" s="184" t="s">
        <v>111</v>
      </c>
      <c r="Z41" s="82" t="s">
        <v>111</v>
      </c>
      <c r="AA41" s="82" t="s">
        <v>111</v>
      </c>
      <c r="AB41" s="119"/>
      <c r="AC41" s="93" t="s">
        <v>115</v>
      </c>
      <c r="AD41" s="93" t="s">
        <v>650</v>
      </c>
      <c r="AE41" s="94" t="s">
        <v>192</v>
      </c>
      <c r="AF41" s="147" t="s">
        <v>677</v>
      </c>
      <c r="AG41" s="122"/>
      <c r="AH41" s="95" t="s">
        <v>175</v>
      </c>
      <c r="AI41" s="93" t="s">
        <v>177</v>
      </c>
      <c r="AJ41" s="71"/>
      <c r="AK41" s="126"/>
      <c r="AL41" s="94" t="s">
        <v>178</v>
      </c>
      <c r="AM41" s="148"/>
      <c r="AN41" s="110"/>
    </row>
    <row r="42" spans="1:40" s="25" customFormat="1" ht="56.25" customHeight="1" x14ac:dyDescent="0.25">
      <c r="A42" s="73" t="s">
        <v>1137</v>
      </c>
      <c r="B42" s="55"/>
      <c r="C42" s="96"/>
      <c r="D42" s="49" t="s">
        <v>104</v>
      </c>
      <c r="E42" s="96"/>
      <c r="F42" s="96"/>
      <c r="G42" s="96"/>
      <c r="H42" s="96"/>
      <c r="I42" s="96"/>
      <c r="J42" s="96"/>
      <c r="K42" s="96"/>
      <c r="L42" s="96"/>
      <c r="M42" s="96"/>
      <c r="N42" s="96"/>
      <c r="O42" s="110"/>
      <c r="P42" s="95" t="s">
        <v>99</v>
      </c>
      <c r="Q42" s="95" t="s">
        <v>1004</v>
      </c>
      <c r="R42" s="96">
        <v>100</v>
      </c>
      <c r="S42" s="113"/>
      <c r="T42" s="93"/>
      <c r="U42" s="96" t="s">
        <v>104</v>
      </c>
      <c r="V42" s="96"/>
      <c r="W42" s="84" t="s">
        <v>104</v>
      </c>
      <c r="X42" s="116"/>
      <c r="Y42" s="137" t="s">
        <v>111</v>
      </c>
      <c r="Z42" s="49" t="s">
        <v>111</v>
      </c>
      <c r="AA42" s="84" t="s">
        <v>111</v>
      </c>
      <c r="AB42" s="119"/>
      <c r="AC42" s="94" t="s">
        <v>114</v>
      </c>
      <c r="AD42" s="59" t="str">
        <f>Kataloge!AH1</f>
        <v>Solaranlagen-Kategorie</v>
      </c>
      <c r="AE42" s="94"/>
      <c r="AF42" s="93" t="s">
        <v>677</v>
      </c>
      <c r="AG42" s="122"/>
      <c r="AH42" s="183" t="s">
        <v>1203</v>
      </c>
      <c r="AI42" s="93"/>
      <c r="AJ42" s="220" t="s">
        <v>990</v>
      </c>
      <c r="AK42" s="126"/>
      <c r="AL42" s="250" t="s">
        <v>1205</v>
      </c>
      <c r="AM42" s="210"/>
      <c r="AN42" s="110"/>
    </row>
    <row r="43" spans="1:40" s="210" customFormat="1" ht="56.25" customHeight="1" x14ac:dyDescent="0.25">
      <c r="A43" s="210" t="s">
        <v>1004</v>
      </c>
      <c r="B43" s="55"/>
      <c r="C43" s="96"/>
      <c r="D43" s="189" t="s">
        <v>104</v>
      </c>
      <c r="E43" s="96"/>
      <c r="F43" s="96"/>
      <c r="G43" s="96"/>
      <c r="H43" s="96"/>
      <c r="I43" s="96"/>
      <c r="J43" s="96"/>
      <c r="K43" s="96"/>
      <c r="L43" s="96"/>
      <c r="M43" s="96"/>
      <c r="N43" s="96"/>
      <c r="O43" s="110"/>
      <c r="P43" s="183" t="s">
        <v>99</v>
      </c>
      <c r="Q43" s="183" t="s">
        <v>1004</v>
      </c>
      <c r="R43" s="96">
        <v>100</v>
      </c>
      <c r="S43" s="113"/>
      <c r="U43" s="96"/>
      <c r="V43" s="96"/>
      <c r="W43" s="214"/>
      <c r="X43" s="116"/>
      <c r="Y43" s="137" t="s">
        <v>1202</v>
      </c>
      <c r="Z43" s="189" t="s">
        <v>1202</v>
      </c>
      <c r="AA43" s="214" t="s">
        <v>1202</v>
      </c>
      <c r="AB43" s="119"/>
      <c r="AC43" s="148" t="s">
        <v>114</v>
      </c>
      <c r="AD43" s="254" t="str">
        <f>Kataloge!AF1</f>
        <v>Art der Solaranlage</v>
      </c>
      <c r="AE43" s="148"/>
      <c r="AG43" s="122"/>
      <c r="AH43" s="183" t="s">
        <v>1204</v>
      </c>
      <c r="AJ43" s="220"/>
      <c r="AK43" s="126"/>
      <c r="AL43" s="253" t="s">
        <v>1206</v>
      </c>
      <c r="AN43" s="110"/>
    </row>
    <row r="44" spans="1:40" s="210" customFormat="1" ht="56.25" customHeight="1" x14ac:dyDescent="0.25">
      <c r="A44" t="s">
        <v>1195</v>
      </c>
      <c r="B44" s="55"/>
      <c r="C44" s="96"/>
      <c r="D44" s="189" t="s">
        <v>104</v>
      </c>
      <c r="E44" s="96"/>
      <c r="F44" s="96"/>
      <c r="G44" s="96"/>
      <c r="H44" s="96"/>
      <c r="I44" s="96"/>
      <c r="J44" s="96"/>
      <c r="K44" s="96"/>
      <c r="L44" s="96"/>
      <c r="M44" s="96"/>
      <c r="N44" s="96"/>
      <c r="O44" s="110"/>
      <c r="P44" s="183" t="s">
        <v>99</v>
      </c>
      <c r="Q44" s="253" t="s">
        <v>1004</v>
      </c>
      <c r="R44" s="252">
        <v>101</v>
      </c>
      <c r="S44" s="113"/>
      <c r="U44" s="96"/>
      <c r="V44" s="96"/>
      <c r="W44" s="96"/>
      <c r="X44" s="116"/>
      <c r="Y44" s="135"/>
      <c r="Z44" s="184"/>
      <c r="AA44" s="184"/>
      <c r="AB44" s="119"/>
      <c r="AC44" s="183" t="s">
        <v>112</v>
      </c>
      <c r="AD44" s="183"/>
      <c r="AE44" s="183"/>
      <c r="AF44" s="190">
        <v>150</v>
      </c>
      <c r="AG44" s="122"/>
      <c r="AH44" s="150" t="s">
        <v>1208</v>
      </c>
      <c r="AJ44" s="71"/>
      <c r="AK44" s="126"/>
      <c r="AL44" s="210" t="s">
        <v>1201</v>
      </c>
      <c r="AN44" s="110"/>
    </row>
    <row r="45" spans="1:40" s="25" customFormat="1" ht="33" customHeight="1" x14ac:dyDescent="0.25">
      <c r="A45" s="88" t="s">
        <v>45</v>
      </c>
      <c r="B45" s="55"/>
      <c r="C45" s="96"/>
      <c r="D45" s="49" t="s">
        <v>104</v>
      </c>
      <c r="E45" s="96"/>
      <c r="F45" s="96"/>
      <c r="G45" s="96"/>
      <c r="H45" s="96"/>
      <c r="I45" s="96"/>
      <c r="J45" s="96"/>
      <c r="K45" s="48"/>
      <c r="L45" s="96"/>
      <c r="M45" s="48"/>
      <c r="N45" s="48"/>
      <c r="O45" s="110"/>
      <c r="P45" s="95" t="s">
        <v>99</v>
      </c>
      <c r="Q45" s="95" t="s">
        <v>102</v>
      </c>
      <c r="R45" s="48">
        <v>500</v>
      </c>
      <c r="S45" s="113"/>
      <c r="T45" s="93"/>
      <c r="U45" s="96"/>
      <c r="V45" s="96"/>
      <c r="W45" s="96"/>
      <c r="X45" s="116"/>
      <c r="Y45" s="138"/>
      <c r="Z45" s="49" t="s">
        <v>110</v>
      </c>
      <c r="AA45" s="84" t="s">
        <v>110</v>
      </c>
      <c r="AB45" s="119"/>
      <c r="AC45" s="94" t="s">
        <v>113</v>
      </c>
      <c r="AD45" s="218" t="s">
        <v>1096</v>
      </c>
      <c r="AE45" s="94"/>
      <c r="AF45" s="147" t="s">
        <v>677</v>
      </c>
      <c r="AG45" s="122"/>
      <c r="AH45" s="38"/>
      <c r="AI45" s="93"/>
      <c r="AJ45" s="71"/>
      <c r="AK45" s="126"/>
      <c r="AL45" s="93"/>
      <c r="AM45" s="210"/>
      <c r="AN45" s="110"/>
    </row>
    <row r="46" spans="1:40" s="132" customFormat="1" ht="88.5" customHeight="1" x14ac:dyDescent="0.25">
      <c r="A46" s="132" t="s">
        <v>375</v>
      </c>
      <c r="B46" s="153"/>
      <c r="C46" s="135"/>
      <c r="D46" s="82" t="s">
        <v>104</v>
      </c>
      <c r="E46" s="135"/>
      <c r="F46" s="135"/>
      <c r="G46" s="135"/>
      <c r="H46" s="135"/>
      <c r="I46" s="135"/>
      <c r="J46" s="138" t="s">
        <v>104</v>
      </c>
      <c r="K46" s="135"/>
      <c r="L46" s="135"/>
      <c r="M46" s="135"/>
      <c r="N46" s="135"/>
      <c r="O46" s="154"/>
      <c r="P46" s="134" t="s">
        <v>99</v>
      </c>
      <c r="Q46" s="134" t="s">
        <v>102</v>
      </c>
      <c r="R46" s="135">
        <v>501</v>
      </c>
      <c r="S46" s="155"/>
      <c r="U46" s="135"/>
      <c r="V46" s="135"/>
      <c r="W46" s="79" t="s">
        <v>104</v>
      </c>
      <c r="X46" s="156"/>
      <c r="Y46" s="138" t="s">
        <v>111</v>
      </c>
      <c r="Z46" s="138" t="s">
        <v>111</v>
      </c>
      <c r="AA46" s="135" t="s">
        <v>111</v>
      </c>
      <c r="AB46" s="157"/>
      <c r="AC46" s="106" t="s">
        <v>115</v>
      </c>
      <c r="AD46" s="158" t="s">
        <v>1001</v>
      </c>
      <c r="AE46" s="158" t="s">
        <v>681</v>
      </c>
      <c r="AF46" s="132" t="s">
        <v>677</v>
      </c>
      <c r="AG46" s="159"/>
      <c r="AJ46" s="224"/>
      <c r="AK46" s="160"/>
      <c r="AM46" s="200" t="s">
        <v>1086</v>
      </c>
      <c r="AN46" s="154"/>
    </row>
    <row r="47" spans="1:40" s="25" customFormat="1" ht="15" customHeight="1" x14ac:dyDescent="0.25">
      <c r="A47" s="93" t="s">
        <v>342</v>
      </c>
      <c r="B47" s="55"/>
      <c r="C47" s="84"/>
      <c r="D47" s="96"/>
      <c r="E47" s="49" t="s">
        <v>104</v>
      </c>
      <c r="F47" s="49" t="s">
        <v>104</v>
      </c>
      <c r="G47" s="137" t="s">
        <v>104</v>
      </c>
      <c r="H47" s="96"/>
      <c r="I47" s="48"/>
      <c r="J47" s="96"/>
      <c r="K47" s="48"/>
      <c r="L47" s="96"/>
      <c r="M47" s="96"/>
      <c r="N47" s="48"/>
      <c r="O47" s="111"/>
      <c r="P47" s="39" t="s">
        <v>99</v>
      </c>
      <c r="Q47" s="95" t="s">
        <v>102</v>
      </c>
      <c r="R47" s="96">
        <v>502</v>
      </c>
      <c r="S47" s="114"/>
      <c r="T47" s="96"/>
      <c r="U47" s="96"/>
      <c r="V47" s="96"/>
      <c r="W47" s="96" t="s">
        <v>714</v>
      </c>
      <c r="X47" s="117"/>
      <c r="Y47" s="138" t="s">
        <v>111</v>
      </c>
      <c r="Z47" s="137" t="s">
        <v>111</v>
      </c>
      <c r="AA47" s="96" t="s">
        <v>111</v>
      </c>
      <c r="AB47" s="120"/>
      <c r="AC47" s="40" t="s">
        <v>115</v>
      </c>
      <c r="AD47" s="94" t="s">
        <v>827</v>
      </c>
      <c r="AE47" s="68" t="s">
        <v>184</v>
      </c>
      <c r="AF47" s="147" t="s">
        <v>677</v>
      </c>
      <c r="AG47" s="123"/>
      <c r="AH47" s="88"/>
      <c r="AI47" s="63"/>
      <c r="AJ47" s="221"/>
      <c r="AK47" s="127"/>
      <c r="AL47" s="95" t="s">
        <v>185</v>
      </c>
      <c r="AM47" s="183"/>
      <c r="AN47" s="111"/>
    </row>
    <row r="48" spans="1:40" s="25" customFormat="1" ht="15" customHeight="1" x14ac:dyDescent="0.25">
      <c r="A48" s="73" t="s">
        <v>372</v>
      </c>
      <c r="B48" s="55"/>
      <c r="C48" s="84"/>
      <c r="D48" s="96"/>
      <c r="E48" s="84"/>
      <c r="F48" s="84"/>
      <c r="G48" s="96"/>
      <c r="H48" s="137" t="s">
        <v>104</v>
      </c>
      <c r="I48" s="96" t="s">
        <v>104</v>
      </c>
      <c r="J48" s="96"/>
      <c r="K48" s="96"/>
      <c r="L48" s="96"/>
      <c r="M48" s="48"/>
      <c r="N48" s="48"/>
      <c r="O48" s="111"/>
      <c r="P48" s="34" t="s">
        <v>99</v>
      </c>
      <c r="Q48" s="91" t="s">
        <v>102</v>
      </c>
      <c r="R48" s="135">
        <v>503</v>
      </c>
      <c r="S48" s="114"/>
      <c r="T48" s="96"/>
      <c r="U48" s="96"/>
      <c r="V48" s="96"/>
      <c r="W48" s="96" t="s">
        <v>104</v>
      </c>
      <c r="X48" s="117"/>
      <c r="Y48" s="138" t="s">
        <v>111</v>
      </c>
      <c r="Z48" s="137" t="s">
        <v>111</v>
      </c>
      <c r="AA48" s="96" t="s">
        <v>111</v>
      </c>
      <c r="AB48" s="120"/>
      <c r="AC48" s="94" t="s">
        <v>115</v>
      </c>
      <c r="AD48" s="183" t="s">
        <v>688</v>
      </c>
      <c r="AE48" s="68" t="s">
        <v>184</v>
      </c>
      <c r="AF48" s="147" t="s">
        <v>677</v>
      </c>
      <c r="AG48" s="123"/>
      <c r="AH48" s="93"/>
      <c r="AI48" s="63"/>
      <c r="AJ48" s="221"/>
      <c r="AK48" s="127"/>
      <c r="AL48" s="95" t="s">
        <v>185</v>
      </c>
      <c r="AM48" s="183"/>
      <c r="AN48" s="111"/>
    </row>
    <row r="49" spans="1:40" s="25" customFormat="1" ht="15" customHeight="1" x14ac:dyDescent="0.25">
      <c r="A49" s="73" t="s">
        <v>54</v>
      </c>
      <c r="B49" s="55"/>
      <c r="C49" s="49" t="s">
        <v>104</v>
      </c>
      <c r="D49" s="96"/>
      <c r="E49" s="84"/>
      <c r="F49" s="84"/>
      <c r="G49" s="96"/>
      <c r="H49" s="96"/>
      <c r="I49" s="96"/>
      <c r="J49" s="96"/>
      <c r="K49" s="96"/>
      <c r="L49" s="96"/>
      <c r="M49" s="48"/>
      <c r="N49" s="48"/>
      <c r="O49" s="111"/>
      <c r="P49" s="39" t="s">
        <v>99</v>
      </c>
      <c r="Q49" s="95" t="s">
        <v>102</v>
      </c>
      <c r="R49" s="96">
        <v>504</v>
      </c>
      <c r="S49" s="114"/>
      <c r="T49" s="96"/>
      <c r="U49" s="96"/>
      <c r="V49" s="96"/>
      <c r="W49" s="96" t="s">
        <v>104</v>
      </c>
      <c r="X49" s="117"/>
      <c r="Y49" s="138" t="s">
        <v>111</v>
      </c>
      <c r="Z49" s="137" t="s">
        <v>111</v>
      </c>
      <c r="AA49" s="96" t="s">
        <v>110</v>
      </c>
      <c r="AB49" s="120"/>
      <c r="AC49" s="94" t="s">
        <v>115</v>
      </c>
      <c r="AD49" s="147" t="s">
        <v>604</v>
      </c>
      <c r="AE49" s="68" t="s">
        <v>184</v>
      </c>
      <c r="AF49" s="147" t="s">
        <v>677</v>
      </c>
      <c r="AG49" s="123"/>
      <c r="AH49" s="93"/>
      <c r="AI49" s="140" t="s">
        <v>605</v>
      </c>
      <c r="AJ49" s="221"/>
      <c r="AK49" s="127"/>
      <c r="AL49" s="95" t="s">
        <v>185</v>
      </c>
      <c r="AM49" s="183"/>
      <c r="AN49" s="111"/>
    </row>
    <row r="50" spans="1:40" s="132" customFormat="1" ht="47.25" customHeight="1" x14ac:dyDescent="0.25">
      <c r="A50" s="132" t="s">
        <v>377</v>
      </c>
      <c r="B50" s="153"/>
      <c r="C50" s="135"/>
      <c r="D50" s="82" t="s">
        <v>104</v>
      </c>
      <c r="E50" s="135"/>
      <c r="F50" s="135"/>
      <c r="G50" s="135"/>
      <c r="H50" s="135"/>
      <c r="I50" s="135"/>
      <c r="J50" s="138" t="s">
        <v>104</v>
      </c>
      <c r="K50" s="135"/>
      <c r="L50" s="135"/>
      <c r="M50" s="135"/>
      <c r="N50" s="135"/>
      <c r="O50" s="154"/>
      <c r="P50" s="134" t="s">
        <v>99</v>
      </c>
      <c r="Q50" s="134" t="s">
        <v>102</v>
      </c>
      <c r="R50" s="135">
        <v>505</v>
      </c>
      <c r="S50" s="155"/>
      <c r="U50" s="135"/>
      <c r="V50" s="135"/>
      <c r="W50" s="135" t="s">
        <v>714</v>
      </c>
      <c r="X50" s="156"/>
      <c r="Y50" s="184" t="s">
        <v>110</v>
      </c>
      <c r="Z50" s="82" t="s">
        <v>111</v>
      </c>
      <c r="AA50" s="82" t="s">
        <v>111</v>
      </c>
      <c r="AB50" s="157"/>
      <c r="AC50" s="106" t="s">
        <v>115</v>
      </c>
      <c r="AD50" s="158" t="s">
        <v>1092</v>
      </c>
      <c r="AE50" s="176" t="s">
        <v>184</v>
      </c>
      <c r="AF50" s="134" t="s">
        <v>677</v>
      </c>
      <c r="AG50" s="159"/>
      <c r="AI50" s="161" t="s">
        <v>221</v>
      </c>
      <c r="AJ50" s="224"/>
      <c r="AK50" s="160"/>
      <c r="AM50" s="175"/>
      <c r="AN50" s="154"/>
    </row>
    <row r="51" spans="1:40" s="25" customFormat="1" ht="15" customHeight="1" x14ac:dyDescent="0.25">
      <c r="A51" s="140" t="s">
        <v>666</v>
      </c>
      <c r="B51" s="55"/>
      <c r="C51" s="78"/>
      <c r="D51" s="96"/>
      <c r="E51" s="49" t="s">
        <v>104</v>
      </c>
      <c r="F51" s="49" t="s">
        <v>104</v>
      </c>
      <c r="G51" s="137" t="s">
        <v>104</v>
      </c>
      <c r="H51" s="96"/>
      <c r="I51" s="96"/>
      <c r="J51" s="96"/>
      <c r="K51" s="96"/>
      <c r="L51" s="96"/>
      <c r="M51" s="96"/>
      <c r="N51" s="96"/>
      <c r="O51" s="110"/>
      <c r="P51" s="95" t="s">
        <v>99</v>
      </c>
      <c r="Q51" s="95" t="s">
        <v>102</v>
      </c>
      <c r="R51" s="96">
        <v>506</v>
      </c>
      <c r="S51" s="113"/>
      <c r="T51" s="48"/>
      <c r="U51" s="96"/>
      <c r="V51" s="96"/>
      <c r="W51" s="96" t="s">
        <v>104</v>
      </c>
      <c r="X51" s="116"/>
      <c r="Y51" s="240" t="s">
        <v>110</v>
      </c>
      <c r="Z51" s="49" t="s">
        <v>111</v>
      </c>
      <c r="AA51" s="49" t="s">
        <v>111</v>
      </c>
      <c r="AB51" s="119"/>
      <c r="AC51" s="94" t="s">
        <v>115</v>
      </c>
      <c r="AD51" s="162" t="s">
        <v>828</v>
      </c>
      <c r="AE51" s="94" t="s">
        <v>184</v>
      </c>
      <c r="AF51" s="147" t="s">
        <v>677</v>
      </c>
      <c r="AG51" s="122"/>
      <c r="AH51" s="93"/>
      <c r="AI51" s="93"/>
      <c r="AJ51" s="71"/>
      <c r="AK51" s="126"/>
      <c r="AL51" s="95" t="s">
        <v>185</v>
      </c>
      <c r="AM51" s="183"/>
      <c r="AN51" s="110"/>
    </row>
    <row r="52" spans="1:40" s="25" customFormat="1" ht="15" customHeight="1" x14ac:dyDescent="0.25">
      <c r="A52" s="73" t="s">
        <v>371</v>
      </c>
      <c r="B52" s="55"/>
      <c r="C52" s="84"/>
      <c r="D52" s="96"/>
      <c r="E52" s="84"/>
      <c r="F52" s="84"/>
      <c r="G52" s="96"/>
      <c r="H52" s="137" t="s">
        <v>104</v>
      </c>
      <c r="I52" s="96" t="s">
        <v>104</v>
      </c>
      <c r="J52" s="96"/>
      <c r="K52" s="96"/>
      <c r="L52" s="96"/>
      <c r="M52" s="96"/>
      <c r="N52" s="96"/>
      <c r="O52" s="110"/>
      <c r="P52" s="95" t="s">
        <v>99</v>
      </c>
      <c r="Q52" s="95" t="s">
        <v>102</v>
      </c>
      <c r="R52" s="135">
        <v>507</v>
      </c>
      <c r="S52" s="113"/>
      <c r="T52" s="96"/>
      <c r="U52" s="96"/>
      <c r="V52" s="96"/>
      <c r="W52" s="96" t="s">
        <v>714</v>
      </c>
      <c r="X52" s="116"/>
      <c r="Y52" s="184" t="s">
        <v>110</v>
      </c>
      <c r="Z52" s="49" t="s">
        <v>111</v>
      </c>
      <c r="AA52" s="49" t="s">
        <v>111</v>
      </c>
      <c r="AB52" s="119"/>
      <c r="AC52" s="94" t="s">
        <v>115</v>
      </c>
      <c r="AD52" s="191" t="s">
        <v>752</v>
      </c>
      <c r="AE52" s="94" t="s">
        <v>184</v>
      </c>
      <c r="AF52" s="147" t="s">
        <v>677</v>
      </c>
      <c r="AG52" s="122"/>
      <c r="AH52" s="93"/>
      <c r="AI52" s="44"/>
      <c r="AJ52" s="71"/>
      <c r="AK52" s="126"/>
      <c r="AL52" s="95" t="s">
        <v>185</v>
      </c>
      <c r="AM52" s="183"/>
      <c r="AN52" s="110"/>
    </row>
    <row r="53" spans="1:40" s="25" customFormat="1" x14ac:dyDescent="0.25">
      <c r="A53" s="93" t="s">
        <v>322</v>
      </c>
      <c r="B53" s="55"/>
      <c r="C53" s="49" t="s">
        <v>104</v>
      </c>
      <c r="D53" s="96"/>
      <c r="E53" s="84"/>
      <c r="F53" s="84"/>
      <c r="G53" s="96"/>
      <c r="H53" s="96"/>
      <c r="I53" s="96"/>
      <c r="J53" s="96"/>
      <c r="K53" s="96"/>
      <c r="L53" s="96"/>
      <c r="M53" s="96"/>
      <c r="N53" s="96"/>
      <c r="O53" s="110"/>
      <c r="P53" s="95" t="s">
        <v>99</v>
      </c>
      <c r="Q53" s="95" t="s">
        <v>102</v>
      </c>
      <c r="R53" s="96">
        <v>508</v>
      </c>
      <c r="S53" s="113"/>
      <c r="T53" s="96"/>
      <c r="U53" s="96"/>
      <c r="V53" s="96"/>
      <c r="W53" s="96" t="s">
        <v>104</v>
      </c>
      <c r="X53" s="116"/>
      <c r="Y53" s="184" t="s">
        <v>111</v>
      </c>
      <c r="Z53" s="49" t="s">
        <v>111</v>
      </c>
      <c r="AA53" s="49" t="s">
        <v>111</v>
      </c>
      <c r="AB53" s="119"/>
      <c r="AC53" s="94" t="s">
        <v>115</v>
      </c>
      <c r="AD53" s="142" t="s">
        <v>829</v>
      </c>
      <c r="AE53" s="94" t="s">
        <v>184</v>
      </c>
      <c r="AF53" s="147" t="s">
        <v>677</v>
      </c>
      <c r="AG53" s="122"/>
      <c r="AH53" s="93"/>
      <c r="AI53" s="44"/>
      <c r="AJ53" s="71"/>
      <c r="AK53" s="126"/>
      <c r="AL53" s="95" t="s">
        <v>185</v>
      </c>
      <c r="AM53" s="183"/>
      <c r="AN53" s="110"/>
    </row>
    <row r="54" spans="1:40" s="25" customFormat="1" ht="77.25" customHeight="1" x14ac:dyDescent="0.25">
      <c r="A54" s="152" t="s">
        <v>598</v>
      </c>
      <c r="B54" s="55"/>
      <c r="C54" s="84"/>
      <c r="D54" s="49" t="s">
        <v>104</v>
      </c>
      <c r="E54" s="84"/>
      <c r="F54" s="84"/>
      <c r="G54" s="84"/>
      <c r="H54" s="84"/>
      <c r="I54" s="84"/>
      <c r="J54" s="49" t="s">
        <v>104</v>
      </c>
      <c r="K54" s="84"/>
      <c r="L54" s="84"/>
      <c r="M54" s="84"/>
      <c r="N54" s="84"/>
      <c r="O54" s="110"/>
      <c r="P54" s="95" t="s">
        <v>99</v>
      </c>
      <c r="Q54" s="95" t="s">
        <v>102</v>
      </c>
      <c r="R54" s="135">
        <v>509</v>
      </c>
      <c r="S54" s="113"/>
      <c r="T54" s="93"/>
      <c r="U54" s="96" t="s">
        <v>104</v>
      </c>
      <c r="V54" s="96"/>
      <c r="W54" s="96" t="s">
        <v>714</v>
      </c>
      <c r="X54" s="116"/>
      <c r="Y54" s="184" t="s">
        <v>110</v>
      </c>
      <c r="Z54" s="137" t="s">
        <v>655</v>
      </c>
      <c r="AA54" s="137" t="s">
        <v>715</v>
      </c>
      <c r="AB54" s="119"/>
      <c r="AC54" s="94" t="s">
        <v>115</v>
      </c>
      <c r="AD54" s="218" t="s">
        <v>1002</v>
      </c>
      <c r="AE54" s="147" t="s">
        <v>184</v>
      </c>
      <c r="AF54" s="147" t="s">
        <v>677</v>
      </c>
      <c r="AG54" s="122"/>
      <c r="AH54" s="152" t="s">
        <v>671</v>
      </c>
      <c r="AI54" s="93"/>
      <c r="AJ54" s="71" t="s">
        <v>949</v>
      </c>
      <c r="AK54" s="126"/>
      <c r="AL54" s="93"/>
      <c r="AM54" s="217" t="s">
        <v>1087</v>
      </c>
      <c r="AN54" s="110"/>
    </row>
    <row r="55" spans="1:40" s="25" customFormat="1" ht="15" customHeight="1" x14ac:dyDescent="0.25">
      <c r="A55" s="73" t="s">
        <v>978</v>
      </c>
      <c r="B55" s="55"/>
      <c r="C55" s="96"/>
      <c r="D55" s="49" t="s">
        <v>104</v>
      </c>
      <c r="E55" s="96"/>
      <c r="F55" s="96"/>
      <c r="G55" s="96"/>
      <c r="H55" s="96"/>
      <c r="I55" s="96"/>
      <c r="J55" s="96"/>
      <c r="K55" s="96"/>
      <c r="L55" s="96"/>
      <c r="M55" s="96"/>
      <c r="N55" s="96"/>
      <c r="O55" s="110"/>
      <c r="P55" s="95" t="s">
        <v>99</v>
      </c>
      <c r="Q55" s="93" t="s">
        <v>102</v>
      </c>
      <c r="R55" s="96">
        <v>510</v>
      </c>
      <c r="S55" s="113"/>
      <c r="T55" s="93"/>
      <c r="U55" s="96" t="s">
        <v>104</v>
      </c>
      <c r="V55" s="96"/>
      <c r="W55" s="96"/>
      <c r="X55" s="116"/>
      <c r="Y55" s="138"/>
      <c r="Z55" s="82"/>
      <c r="AA55" s="82"/>
      <c r="AB55" s="119"/>
      <c r="AC55" s="94" t="s">
        <v>114</v>
      </c>
      <c r="AD55" s="59" t="s">
        <v>120</v>
      </c>
      <c r="AE55" s="45"/>
      <c r="AF55" s="147" t="s">
        <v>677</v>
      </c>
      <c r="AG55" s="122"/>
      <c r="AH55" s="93" t="s">
        <v>979</v>
      </c>
      <c r="AI55" s="93"/>
      <c r="AJ55" s="71" t="s">
        <v>186</v>
      </c>
      <c r="AK55" s="126"/>
      <c r="AL55" s="93"/>
      <c r="AM55" s="210"/>
      <c r="AN55" s="110"/>
    </row>
    <row r="56" spans="1:40" s="25" customFormat="1" ht="15" customHeight="1" x14ac:dyDescent="0.25">
      <c r="A56" s="73" t="s">
        <v>80</v>
      </c>
      <c r="B56" s="55"/>
      <c r="C56" s="96"/>
      <c r="D56" s="49" t="s">
        <v>104</v>
      </c>
      <c r="E56" s="96"/>
      <c r="F56" s="96"/>
      <c r="G56" s="96"/>
      <c r="H56" s="96"/>
      <c r="I56" s="96"/>
      <c r="J56" s="96"/>
      <c r="K56" s="96"/>
      <c r="L56" s="96"/>
      <c r="M56" s="96"/>
      <c r="N56" s="96"/>
      <c r="O56" s="110"/>
      <c r="P56" s="95" t="s">
        <v>99</v>
      </c>
      <c r="Q56" s="95" t="s">
        <v>102</v>
      </c>
      <c r="R56" s="135">
        <v>511</v>
      </c>
      <c r="S56" s="113"/>
      <c r="T56" s="93"/>
      <c r="U56" s="96"/>
      <c r="V56" s="96"/>
      <c r="W56" s="96"/>
      <c r="X56" s="116"/>
      <c r="Y56" s="138"/>
      <c r="Z56" s="82" t="s">
        <v>110</v>
      </c>
      <c r="AA56" s="82" t="s">
        <v>110</v>
      </c>
      <c r="AB56" s="119"/>
      <c r="AC56" s="94" t="s">
        <v>114</v>
      </c>
      <c r="AD56" s="83" t="str">
        <f>Kataloge!AJ1</f>
        <v>Leistungsbegrenzung</v>
      </c>
      <c r="AE56" s="40"/>
      <c r="AF56" s="147" t="s">
        <v>677</v>
      </c>
      <c r="AG56" s="122"/>
      <c r="AH56" s="93" t="s">
        <v>951</v>
      </c>
      <c r="AI56" s="93"/>
      <c r="AJ56" s="71"/>
      <c r="AK56" s="126"/>
      <c r="AL56" s="93"/>
      <c r="AM56" s="210"/>
      <c r="AN56" s="110"/>
    </row>
    <row r="57" spans="1:40" s="25" customFormat="1" ht="30" customHeight="1" x14ac:dyDescent="0.25">
      <c r="A57" s="88" t="s">
        <v>50</v>
      </c>
      <c r="B57" s="55"/>
      <c r="C57" s="96"/>
      <c r="D57" s="96"/>
      <c r="E57" s="96"/>
      <c r="F57" s="49" t="s">
        <v>104</v>
      </c>
      <c r="G57" s="96"/>
      <c r="H57" s="49" t="s">
        <v>104</v>
      </c>
      <c r="I57" s="96"/>
      <c r="J57" s="49" t="s">
        <v>104</v>
      </c>
      <c r="K57" s="48"/>
      <c r="L57" s="96"/>
      <c r="M57" s="48"/>
      <c r="N57" s="48"/>
      <c r="O57" s="110"/>
      <c r="P57" s="94" t="s">
        <v>99</v>
      </c>
      <c r="Q57" s="95" t="s">
        <v>102</v>
      </c>
      <c r="R57" s="96">
        <v>512</v>
      </c>
      <c r="S57" s="113"/>
      <c r="T57" s="93"/>
      <c r="U57" s="96"/>
      <c r="V57" s="96"/>
      <c r="W57" s="96"/>
      <c r="X57" s="116"/>
      <c r="Y57" s="138"/>
      <c r="Z57" s="137" t="s">
        <v>656</v>
      </c>
      <c r="AA57" s="137" t="s">
        <v>656</v>
      </c>
      <c r="AB57" s="119"/>
      <c r="AC57" s="40" t="s">
        <v>114</v>
      </c>
      <c r="AD57" s="59" t="str">
        <f>Kataloge!$B$1</f>
        <v>Ja/Nein</v>
      </c>
      <c r="AE57" s="94"/>
      <c r="AF57" s="147" t="s">
        <v>677</v>
      </c>
      <c r="AG57" s="122"/>
      <c r="AH57" s="150" t="s">
        <v>960</v>
      </c>
      <c r="AI57" s="38"/>
      <c r="AJ57" s="225"/>
      <c r="AK57" s="126"/>
      <c r="AL57" s="93"/>
      <c r="AM57" s="210"/>
      <c r="AN57" s="110"/>
    </row>
    <row r="58" spans="1:40" s="93" customFormat="1" ht="15" customHeight="1" x14ac:dyDescent="0.25">
      <c r="A58" s="93" t="s">
        <v>89</v>
      </c>
      <c r="B58" s="55"/>
      <c r="C58" s="96"/>
      <c r="D58" s="96"/>
      <c r="E58" s="96"/>
      <c r="F58" s="49" t="s">
        <v>104</v>
      </c>
      <c r="G58" s="96"/>
      <c r="H58" s="137" t="s">
        <v>104</v>
      </c>
      <c r="I58" s="96"/>
      <c r="J58" s="49" t="s">
        <v>104</v>
      </c>
      <c r="K58" s="96"/>
      <c r="L58" s="96"/>
      <c r="M58" s="96"/>
      <c r="N58" s="96"/>
      <c r="O58" s="110"/>
      <c r="P58" s="95" t="s">
        <v>99</v>
      </c>
      <c r="Q58" s="95" t="s">
        <v>102</v>
      </c>
      <c r="R58" s="135">
        <v>513</v>
      </c>
      <c r="S58" s="113"/>
      <c r="U58" s="96"/>
      <c r="V58" s="96"/>
      <c r="W58" s="96"/>
      <c r="X58" s="116"/>
      <c r="Y58" s="138"/>
      <c r="Z58" s="137"/>
      <c r="AA58" s="137"/>
      <c r="AB58" s="119"/>
      <c r="AC58" s="94" t="s">
        <v>115</v>
      </c>
      <c r="AD58" s="93" t="s">
        <v>827</v>
      </c>
      <c r="AE58" s="94" t="s">
        <v>184</v>
      </c>
      <c r="AF58" s="147" t="s">
        <v>677</v>
      </c>
      <c r="AG58" s="122"/>
      <c r="AH58" s="147" t="s">
        <v>336</v>
      </c>
      <c r="AJ58" s="71"/>
      <c r="AK58" s="126"/>
      <c r="AL58" s="94"/>
      <c r="AM58" s="148"/>
      <c r="AN58" s="110"/>
    </row>
    <row r="59" spans="1:40" s="25" customFormat="1" ht="15" customHeight="1" x14ac:dyDescent="0.25">
      <c r="A59" s="93" t="s">
        <v>622</v>
      </c>
      <c r="B59" s="55"/>
      <c r="C59" s="96"/>
      <c r="D59" s="96"/>
      <c r="E59" s="96"/>
      <c r="F59" s="96"/>
      <c r="G59" s="96"/>
      <c r="H59" s="49" t="s">
        <v>104</v>
      </c>
      <c r="I59" s="96"/>
      <c r="J59" s="96"/>
      <c r="K59" s="96"/>
      <c r="L59" s="96"/>
      <c r="M59" s="96"/>
      <c r="N59" s="96"/>
      <c r="O59" s="110"/>
      <c r="P59" s="95" t="s">
        <v>99</v>
      </c>
      <c r="Q59" s="95" t="s">
        <v>102</v>
      </c>
      <c r="R59" s="96">
        <v>514</v>
      </c>
      <c r="S59" s="113"/>
      <c r="T59" s="93"/>
      <c r="U59" s="96"/>
      <c r="V59" s="96"/>
      <c r="W59" s="96"/>
      <c r="X59" s="116"/>
      <c r="Y59" s="135"/>
      <c r="Z59" s="137" t="s">
        <v>110</v>
      </c>
      <c r="AA59" s="96" t="s">
        <v>110</v>
      </c>
      <c r="AB59" s="119"/>
      <c r="AC59" s="95" t="s">
        <v>114</v>
      </c>
      <c r="AD59" s="59" t="str">
        <f>Kataloge!$B$1</f>
        <v>Ja/Nein</v>
      </c>
      <c r="AE59" s="1"/>
      <c r="AF59" s="147" t="s">
        <v>677</v>
      </c>
      <c r="AG59" s="122"/>
      <c r="AH59" s="188" t="s">
        <v>741</v>
      </c>
      <c r="AI59" s="88"/>
      <c r="AJ59" s="71"/>
      <c r="AK59" s="126"/>
      <c r="AL59" s="93"/>
      <c r="AM59" s="210"/>
      <c r="AN59" s="110"/>
    </row>
    <row r="60" spans="1:40" s="25" customFormat="1" ht="15" customHeight="1" x14ac:dyDescent="0.25">
      <c r="A60" s="88" t="s">
        <v>95</v>
      </c>
      <c r="B60" s="55"/>
      <c r="C60" s="96"/>
      <c r="D60" s="96"/>
      <c r="E60" s="96"/>
      <c r="F60" s="96"/>
      <c r="G60" s="96"/>
      <c r="H60" s="49" t="s">
        <v>104</v>
      </c>
      <c r="I60" s="96"/>
      <c r="J60" s="96"/>
      <c r="K60" s="96"/>
      <c r="L60" s="96"/>
      <c r="M60" s="96"/>
      <c r="N60" s="96"/>
      <c r="O60" s="110"/>
      <c r="P60" s="95" t="s">
        <v>99</v>
      </c>
      <c r="Q60" s="93" t="s">
        <v>102</v>
      </c>
      <c r="R60" s="135">
        <v>515</v>
      </c>
      <c r="S60" s="113"/>
      <c r="T60" s="93"/>
      <c r="U60" s="96"/>
      <c r="V60" s="79"/>
      <c r="W60" s="96" t="s">
        <v>104</v>
      </c>
      <c r="X60" s="116"/>
      <c r="Y60" s="135"/>
      <c r="Z60" s="137" t="s">
        <v>110</v>
      </c>
      <c r="AA60" s="96" t="s">
        <v>110</v>
      </c>
      <c r="AB60" s="119"/>
      <c r="AC60" s="94" t="s">
        <v>115</v>
      </c>
      <c r="AD60" s="93" t="s">
        <v>688</v>
      </c>
      <c r="AE60" s="147" t="s">
        <v>184</v>
      </c>
      <c r="AF60" s="147" t="s">
        <v>677</v>
      </c>
      <c r="AG60" s="122"/>
      <c r="AH60" s="152" t="s">
        <v>623</v>
      </c>
      <c r="AI60" s="88"/>
      <c r="AJ60" s="71"/>
      <c r="AK60" s="126"/>
      <c r="AL60" s="94"/>
      <c r="AM60" s="148"/>
      <c r="AN60" s="110"/>
    </row>
    <row r="61" spans="1:40" s="25" customFormat="1" ht="15" customHeight="1" x14ac:dyDescent="0.25">
      <c r="A61" s="73" t="s">
        <v>350</v>
      </c>
      <c r="B61" s="55"/>
      <c r="C61" s="96"/>
      <c r="D61" s="96"/>
      <c r="E61" s="96"/>
      <c r="F61" s="96"/>
      <c r="G61" s="96"/>
      <c r="H61" s="49" t="s">
        <v>104</v>
      </c>
      <c r="I61" s="96"/>
      <c r="J61" s="96"/>
      <c r="K61" s="96"/>
      <c r="L61" s="96"/>
      <c r="M61" s="96"/>
      <c r="N61" s="96"/>
      <c r="O61" s="110"/>
      <c r="P61" s="95" t="s">
        <v>99</v>
      </c>
      <c r="Q61" s="91" t="s">
        <v>102</v>
      </c>
      <c r="R61" s="96">
        <v>516</v>
      </c>
      <c r="S61" s="113"/>
      <c r="T61" s="93"/>
      <c r="U61" s="96"/>
      <c r="V61" s="96"/>
      <c r="W61" s="96"/>
      <c r="X61" s="116"/>
      <c r="Y61" s="135"/>
      <c r="Z61" s="137" t="s">
        <v>110</v>
      </c>
      <c r="AA61" s="96" t="s">
        <v>110</v>
      </c>
      <c r="AB61" s="119"/>
      <c r="AC61" s="94" t="s">
        <v>896</v>
      </c>
      <c r="AD61" s="93" t="s">
        <v>897</v>
      </c>
      <c r="AE61" s="94"/>
      <c r="AF61" s="180" t="s">
        <v>719</v>
      </c>
      <c r="AG61" s="122"/>
      <c r="AH61" s="152" t="s">
        <v>623</v>
      </c>
      <c r="AI61" s="93"/>
      <c r="AJ61" s="71"/>
      <c r="AK61" s="126"/>
      <c r="AL61" s="93"/>
      <c r="AM61" s="210"/>
      <c r="AN61" s="110"/>
    </row>
    <row r="62" spans="1:40" s="210" customFormat="1" ht="15" customHeight="1" x14ac:dyDescent="0.25">
      <c r="A62" s="210" t="s">
        <v>883</v>
      </c>
      <c r="B62" s="55"/>
      <c r="C62" s="96"/>
      <c r="D62" s="96"/>
      <c r="E62" s="96"/>
      <c r="F62" s="96"/>
      <c r="G62" s="96"/>
      <c r="H62" s="189" t="s">
        <v>104</v>
      </c>
      <c r="I62" s="96"/>
      <c r="J62" s="96"/>
      <c r="K62" s="96"/>
      <c r="L62" s="96"/>
      <c r="M62" s="96"/>
      <c r="N62" s="96"/>
      <c r="O62" s="110"/>
      <c r="P62" s="183" t="s">
        <v>99</v>
      </c>
      <c r="Q62" s="183" t="s">
        <v>102</v>
      </c>
      <c r="R62" s="96">
        <v>517</v>
      </c>
      <c r="S62" s="113"/>
      <c r="U62" s="96"/>
      <c r="V62" s="96"/>
      <c r="W62" s="96"/>
      <c r="X62" s="116"/>
      <c r="Y62" s="135"/>
      <c r="Z62" s="137" t="s">
        <v>110</v>
      </c>
      <c r="AA62" s="96" t="s">
        <v>110</v>
      </c>
      <c r="AB62" s="119"/>
      <c r="AC62" s="148" t="s">
        <v>114</v>
      </c>
      <c r="AD62" s="59" t="str">
        <f>Kataloge!$B$1</f>
        <v>Ja/Nein</v>
      </c>
      <c r="AE62" s="148"/>
      <c r="AF62" s="183" t="s">
        <v>677</v>
      </c>
      <c r="AG62" s="122"/>
      <c r="AH62" s="188" t="s">
        <v>623</v>
      </c>
      <c r="AJ62" s="71"/>
      <c r="AK62" s="126"/>
      <c r="AN62" s="110"/>
    </row>
    <row r="63" spans="1:40" s="25" customFormat="1" ht="15" customHeight="1" x14ac:dyDescent="0.25">
      <c r="A63" s="140" t="s">
        <v>91</v>
      </c>
      <c r="B63" s="55"/>
      <c r="C63" s="96"/>
      <c r="D63" s="49" t="s">
        <v>104</v>
      </c>
      <c r="E63" s="96"/>
      <c r="F63" s="96"/>
      <c r="G63" s="96"/>
      <c r="H63" s="96"/>
      <c r="I63" s="96"/>
      <c r="J63" s="96"/>
      <c r="K63" s="48"/>
      <c r="L63" s="96"/>
      <c r="M63" s="48"/>
      <c r="N63" s="48"/>
      <c r="O63" s="110"/>
      <c r="P63" s="91" t="s">
        <v>99</v>
      </c>
      <c r="Q63" s="95" t="s">
        <v>602</v>
      </c>
      <c r="R63" s="96">
        <v>601</v>
      </c>
      <c r="S63" s="113"/>
      <c r="T63" s="93"/>
      <c r="U63" s="96"/>
      <c r="V63" s="96"/>
      <c r="W63" s="96"/>
      <c r="X63" s="116"/>
      <c r="Y63" s="135"/>
      <c r="Z63" s="82" t="s">
        <v>656</v>
      </c>
      <c r="AA63" s="82" t="s">
        <v>656</v>
      </c>
      <c r="AB63" s="119"/>
      <c r="AC63" s="36" t="s">
        <v>114</v>
      </c>
      <c r="AD63" s="59" t="s">
        <v>125</v>
      </c>
      <c r="AE63" s="94"/>
      <c r="AF63" s="88" t="s">
        <v>677</v>
      </c>
      <c r="AG63" s="122"/>
      <c r="AH63" s="152" t="s">
        <v>651</v>
      </c>
      <c r="AI63" s="93"/>
      <c r="AJ63" s="71"/>
      <c r="AK63" s="126"/>
      <c r="AL63" s="93"/>
      <c r="AM63" s="210"/>
      <c r="AN63" s="110"/>
    </row>
    <row r="64" spans="1:40" s="25" customFormat="1" ht="33" customHeight="1" x14ac:dyDescent="0.25">
      <c r="A64" s="88" t="s">
        <v>601</v>
      </c>
      <c r="B64" s="55"/>
      <c r="C64" s="96"/>
      <c r="D64" s="49" t="s">
        <v>104</v>
      </c>
      <c r="E64" s="96"/>
      <c r="F64" s="96"/>
      <c r="G64" s="96"/>
      <c r="H64" s="96"/>
      <c r="I64" s="96"/>
      <c r="J64" s="96"/>
      <c r="K64" s="96"/>
      <c r="L64" s="96"/>
      <c r="M64" s="96"/>
      <c r="N64" s="96"/>
      <c r="O64" s="110"/>
      <c r="P64" s="95" t="s">
        <v>99</v>
      </c>
      <c r="Q64" s="95" t="s">
        <v>602</v>
      </c>
      <c r="R64" s="96">
        <v>602</v>
      </c>
      <c r="S64" s="113"/>
      <c r="T64" s="93"/>
      <c r="U64" s="96"/>
      <c r="V64" s="96"/>
      <c r="W64" s="96"/>
      <c r="X64" s="116"/>
      <c r="Y64" s="135"/>
      <c r="Z64" s="49" t="s">
        <v>110</v>
      </c>
      <c r="AA64" s="84" t="s">
        <v>110</v>
      </c>
      <c r="AB64" s="119"/>
      <c r="AC64" s="94" t="s">
        <v>114</v>
      </c>
      <c r="AD64" s="59" t="str">
        <f>Kataloge!$B$1</f>
        <v>Ja/Nein</v>
      </c>
      <c r="AE64" s="94"/>
      <c r="AF64" s="88" t="s">
        <v>677</v>
      </c>
      <c r="AG64" s="122"/>
      <c r="AH64" s="150" t="s">
        <v>963</v>
      </c>
      <c r="AJ64" s="71"/>
      <c r="AK64" s="126"/>
      <c r="AL64" s="93"/>
      <c r="AM64" s="210"/>
      <c r="AN64" s="110"/>
    </row>
    <row r="65" spans="1:40" s="25" customFormat="1" ht="47.25" customHeight="1" x14ac:dyDescent="0.25">
      <c r="A65" s="106" t="s">
        <v>599</v>
      </c>
      <c r="B65" s="55"/>
      <c r="C65" s="96"/>
      <c r="D65" s="49" t="s">
        <v>104</v>
      </c>
      <c r="E65" s="96"/>
      <c r="F65" s="96"/>
      <c r="G65" s="96"/>
      <c r="H65" s="96"/>
      <c r="I65" s="96"/>
      <c r="J65" s="96"/>
      <c r="K65" s="96"/>
      <c r="L65" s="96"/>
      <c r="M65" s="48"/>
      <c r="N65" s="48"/>
      <c r="O65" s="110"/>
      <c r="P65" s="134" t="s">
        <v>99</v>
      </c>
      <c r="Q65" s="134" t="s">
        <v>602</v>
      </c>
      <c r="R65" s="96">
        <v>603</v>
      </c>
      <c r="S65" s="113"/>
      <c r="T65" s="93"/>
      <c r="U65" s="96"/>
      <c r="V65" s="96"/>
      <c r="W65" s="96"/>
      <c r="X65" s="116"/>
      <c r="Y65" s="135"/>
      <c r="Z65" s="82" t="s">
        <v>110</v>
      </c>
      <c r="AA65" s="82" t="s">
        <v>110</v>
      </c>
      <c r="AB65" s="119"/>
      <c r="AC65" s="94" t="s">
        <v>114</v>
      </c>
      <c r="AD65" s="59" t="s">
        <v>103</v>
      </c>
      <c r="AE65" s="94"/>
      <c r="AF65" s="93" t="s">
        <v>677</v>
      </c>
      <c r="AG65" s="122"/>
      <c r="AH65" s="183" t="s">
        <v>964</v>
      </c>
      <c r="AI65" s="88"/>
      <c r="AJ65" s="71"/>
      <c r="AK65" s="126"/>
      <c r="AL65" s="150" t="s">
        <v>683</v>
      </c>
      <c r="AM65" s="150"/>
      <c r="AN65" s="110"/>
    </row>
    <row r="66" spans="1:40" s="88" customFormat="1" ht="15" customHeight="1" x14ac:dyDescent="0.25">
      <c r="A66" s="88" t="s">
        <v>600</v>
      </c>
      <c r="B66" s="55"/>
      <c r="C66" s="96"/>
      <c r="D66" s="49" t="s">
        <v>104</v>
      </c>
      <c r="E66" s="96"/>
      <c r="F66" s="96"/>
      <c r="G66" s="96"/>
      <c r="H66" s="96"/>
      <c r="I66" s="96"/>
      <c r="J66" s="96"/>
      <c r="K66" s="48"/>
      <c r="L66" s="96"/>
      <c r="M66" s="48"/>
      <c r="N66" s="48"/>
      <c r="O66" s="110"/>
      <c r="P66" s="95" t="s">
        <v>99</v>
      </c>
      <c r="Q66" s="95" t="s">
        <v>602</v>
      </c>
      <c r="R66" s="96">
        <v>604</v>
      </c>
      <c r="S66" s="113"/>
      <c r="T66" s="93"/>
      <c r="U66" s="96"/>
      <c r="V66" s="96"/>
      <c r="W66" s="96"/>
      <c r="X66" s="116"/>
      <c r="Y66" s="135"/>
      <c r="Z66" s="82" t="s">
        <v>110</v>
      </c>
      <c r="AA66" s="82" t="s">
        <v>110</v>
      </c>
      <c r="AB66" s="119"/>
      <c r="AC66" s="90" t="s">
        <v>114</v>
      </c>
      <c r="AD66" s="59" t="s">
        <v>124</v>
      </c>
      <c r="AE66" s="94"/>
      <c r="AF66" s="93" t="s">
        <v>677</v>
      </c>
      <c r="AG66" s="122"/>
      <c r="AH66" s="183" t="s">
        <v>964</v>
      </c>
      <c r="AI66" s="93"/>
      <c r="AJ66" s="71"/>
      <c r="AK66" s="126"/>
      <c r="AL66" s="93"/>
      <c r="AM66" s="210"/>
      <c r="AN66" s="110"/>
    </row>
    <row r="67" spans="1:40" s="25" customFormat="1" ht="15" customHeight="1" x14ac:dyDescent="0.25">
      <c r="A67" s="88" t="s">
        <v>87</v>
      </c>
      <c r="B67" s="55"/>
      <c r="C67" s="96"/>
      <c r="D67" s="49" t="s">
        <v>104</v>
      </c>
      <c r="E67" s="96"/>
      <c r="F67" s="96"/>
      <c r="G67" s="96"/>
      <c r="H67" s="96"/>
      <c r="I67" s="96"/>
      <c r="J67" s="96"/>
      <c r="K67" s="96"/>
      <c r="L67" s="96"/>
      <c r="M67" s="96"/>
      <c r="N67" s="96"/>
      <c r="O67" s="110"/>
      <c r="P67" s="95" t="s">
        <v>99</v>
      </c>
      <c r="Q67" s="95" t="s">
        <v>602</v>
      </c>
      <c r="R67" s="96">
        <v>605</v>
      </c>
      <c r="S67" s="113"/>
      <c r="T67" s="93"/>
      <c r="U67" s="96"/>
      <c r="V67" s="96"/>
      <c r="W67" s="96"/>
      <c r="X67" s="116"/>
      <c r="Y67" s="135"/>
      <c r="Z67" s="82" t="s">
        <v>110</v>
      </c>
      <c r="AA67" s="82" t="s">
        <v>110</v>
      </c>
      <c r="AB67" s="119"/>
      <c r="AC67" s="94" t="s">
        <v>114</v>
      </c>
      <c r="AD67" s="59" t="s">
        <v>103</v>
      </c>
      <c r="AE67" s="94"/>
      <c r="AF67" s="93" t="s">
        <v>677</v>
      </c>
      <c r="AG67" s="122"/>
      <c r="AH67" s="147" t="s">
        <v>128</v>
      </c>
      <c r="AI67" s="93"/>
      <c r="AJ67" s="71"/>
      <c r="AK67" s="126"/>
      <c r="AL67" s="93"/>
      <c r="AM67" s="210"/>
      <c r="AN67" s="110"/>
    </row>
    <row r="68" spans="1:40" s="25" customFormat="1" ht="15" customHeight="1" x14ac:dyDescent="0.25">
      <c r="A68" s="93" t="s">
        <v>88</v>
      </c>
      <c r="B68" s="55"/>
      <c r="C68" s="96"/>
      <c r="D68" s="49" t="s">
        <v>104</v>
      </c>
      <c r="E68" s="48"/>
      <c r="F68" s="48"/>
      <c r="G68" s="48"/>
      <c r="H68" s="48"/>
      <c r="I68" s="48"/>
      <c r="J68" s="96"/>
      <c r="K68" s="48"/>
      <c r="L68" s="96"/>
      <c r="M68" s="48"/>
      <c r="N68" s="48"/>
      <c r="O68" s="110"/>
      <c r="P68" s="39" t="s">
        <v>99</v>
      </c>
      <c r="Q68" s="95" t="s">
        <v>602</v>
      </c>
      <c r="R68" s="96">
        <v>606</v>
      </c>
      <c r="S68" s="113"/>
      <c r="T68" s="93"/>
      <c r="U68" s="96"/>
      <c r="V68" s="96"/>
      <c r="W68" s="96"/>
      <c r="X68" s="116"/>
      <c r="Y68" s="135"/>
      <c r="Z68" s="82" t="s">
        <v>110</v>
      </c>
      <c r="AA68" s="82" t="s">
        <v>110</v>
      </c>
      <c r="AB68" s="119"/>
      <c r="AC68" s="94" t="s">
        <v>114</v>
      </c>
      <c r="AD68" s="59" t="s">
        <v>124</v>
      </c>
      <c r="AE68" s="94"/>
      <c r="AF68" s="38" t="s">
        <v>677</v>
      </c>
      <c r="AG68" s="122"/>
      <c r="AH68" s="147" t="s">
        <v>128</v>
      </c>
      <c r="AI68" s="93"/>
      <c r="AJ68" s="71"/>
      <c r="AK68" s="126"/>
      <c r="AL68" s="93"/>
      <c r="AM68" s="210"/>
      <c r="AN68" s="110"/>
    </row>
    <row r="69" spans="1:40" s="25" customFormat="1" ht="60.75" customHeight="1" x14ac:dyDescent="0.25">
      <c r="A69" s="88" t="s">
        <v>1192</v>
      </c>
      <c r="B69" s="55"/>
      <c r="C69" s="96"/>
      <c r="D69" s="49" t="s">
        <v>104</v>
      </c>
      <c r="E69" s="48"/>
      <c r="F69" s="48"/>
      <c r="G69" s="48"/>
      <c r="H69" s="48"/>
      <c r="I69" s="48"/>
      <c r="J69" s="48"/>
      <c r="K69" s="96"/>
      <c r="L69" s="96"/>
      <c r="M69" s="48"/>
      <c r="N69" s="48"/>
      <c r="O69" s="110"/>
      <c r="P69" s="34" t="s">
        <v>99</v>
      </c>
      <c r="Q69" s="95" t="s">
        <v>602</v>
      </c>
      <c r="R69" s="252">
        <v>607</v>
      </c>
      <c r="S69" s="113"/>
      <c r="T69" s="93"/>
      <c r="U69" s="96"/>
      <c r="V69" s="96"/>
      <c r="W69" s="96"/>
      <c r="X69" s="116"/>
      <c r="Y69" s="135"/>
      <c r="Z69" s="82" t="s">
        <v>111</v>
      </c>
      <c r="AA69" s="82" t="s">
        <v>111</v>
      </c>
      <c r="AB69" s="119"/>
      <c r="AC69" s="36" t="s">
        <v>115</v>
      </c>
      <c r="AD69" s="94" t="s">
        <v>223</v>
      </c>
      <c r="AE69" s="95" t="s">
        <v>224</v>
      </c>
      <c r="AF69" s="147" t="s">
        <v>677</v>
      </c>
      <c r="AG69" s="122"/>
      <c r="AH69" s="255" t="s">
        <v>1208</v>
      </c>
      <c r="AI69" s="93"/>
      <c r="AJ69" s="71"/>
      <c r="AK69" s="126"/>
      <c r="AL69" s="38" t="s">
        <v>784</v>
      </c>
      <c r="AM69" s="210"/>
      <c r="AN69" s="110"/>
    </row>
    <row r="70" spans="1:40" s="210" customFormat="1" ht="57.75" customHeight="1" x14ac:dyDescent="0.25">
      <c r="A70" s="210" t="s">
        <v>1194</v>
      </c>
      <c r="B70" s="55"/>
      <c r="C70" s="96"/>
      <c r="D70" s="189" t="s">
        <v>104</v>
      </c>
      <c r="E70" s="96"/>
      <c r="F70" s="96"/>
      <c r="G70" s="96"/>
      <c r="H70" s="96"/>
      <c r="I70" s="96"/>
      <c r="J70" s="96"/>
      <c r="K70" s="96"/>
      <c r="L70" s="96"/>
      <c r="M70" s="96"/>
      <c r="N70" s="96"/>
      <c r="O70" s="110"/>
      <c r="P70" s="183" t="s">
        <v>99</v>
      </c>
      <c r="Q70" s="183" t="s">
        <v>602</v>
      </c>
      <c r="R70" s="252">
        <v>608</v>
      </c>
      <c r="S70" s="113"/>
      <c r="U70" s="96"/>
      <c r="V70" s="96"/>
      <c r="W70" s="96"/>
      <c r="X70" s="116"/>
      <c r="Y70" s="135"/>
      <c r="Z70" s="184" t="s">
        <v>927</v>
      </c>
      <c r="AA70" s="184" t="s">
        <v>927</v>
      </c>
      <c r="AB70" s="119"/>
      <c r="AC70" s="183" t="s">
        <v>114</v>
      </c>
      <c r="AD70" s="83" t="str">
        <f>Kataloge!CB1</f>
        <v>Solarflächenart vorherige Nutzungsartengruppe</v>
      </c>
      <c r="AE70" s="183"/>
      <c r="AF70" s="183"/>
      <c r="AG70" s="122"/>
      <c r="AH70" s="255" t="s">
        <v>1208</v>
      </c>
      <c r="AJ70" s="71"/>
      <c r="AK70" s="126"/>
      <c r="AN70" s="110"/>
    </row>
    <row r="71" spans="1:40" s="25" customFormat="1" ht="15" customHeight="1" x14ac:dyDescent="0.25">
      <c r="A71" s="88" t="s">
        <v>1193</v>
      </c>
      <c r="B71" s="55"/>
      <c r="C71" s="96"/>
      <c r="D71" s="49" t="s">
        <v>104</v>
      </c>
      <c r="E71" s="96"/>
      <c r="F71" s="96"/>
      <c r="G71" s="96"/>
      <c r="H71" s="96"/>
      <c r="I71" s="96"/>
      <c r="J71" s="96"/>
      <c r="K71" s="48"/>
      <c r="L71" s="96"/>
      <c r="M71" s="48"/>
      <c r="N71" s="48"/>
      <c r="O71" s="110"/>
      <c r="P71" s="39" t="s">
        <v>99</v>
      </c>
      <c r="Q71" s="95" t="s">
        <v>602</v>
      </c>
      <c r="R71" s="252">
        <v>609</v>
      </c>
      <c r="S71" s="113"/>
      <c r="T71" s="93"/>
      <c r="U71" s="96"/>
      <c r="V71" s="96"/>
      <c r="W71" s="96"/>
      <c r="X71" s="116"/>
      <c r="Y71" s="135"/>
      <c r="Z71" s="82" t="s">
        <v>655</v>
      </c>
      <c r="AA71" s="82" t="s">
        <v>655</v>
      </c>
      <c r="AB71" s="119"/>
      <c r="AC71" s="36" t="s">
        <v>349</v>
      </c>
      <c r="AD71" s="59" t="str">
        <f>Kataloge!BZ1</f>
        <v>Solar Flächenmerkmale</v>
      </c>
      <c r="AE71" s="95"/>
      <c r="AF71" s="147" t="s">
        <v>677</v>
      </c>
      <c r="AG71" s="122"/>
      <c r="AH71" s="255" t="s">
        <v>1208</v>
      </c>
      <c r="AI71" s="95"/>
      <c r="AJ71" s="149"/>
      <c r="AK71" s="126"/>
      <c r="AL71" s="93"/>
      <c r="AM71" s="210"/>
      <c r="AN71" s="110"/>
    </row>
    <row r="72" spans="1:40" s="210" customFormat="1" ht="56.25" customHeight="1" x14ac:dyDescent="0.25">
      <c r="A72" s="210" t="s">
        <v>1196</v>
      </c>
      <c r="B72" s="55"/>
      <c r="C72" s="96"/>
      <c r="D72" s="189" t="s">
        <v>104</v>
      </c>
      <c r="E72" s="96"/>
      <c r="F72" s="96"/>
      <c r="G72" s="96"/>
      <c r="H72" s="96"/>
      <c r="I72" s="96"/>
      <c r="J72" s="96"/>
      <c r="K72" s="96"/>
      <c r="L72" s="96"/>
      <c r="M72" s="96"/>
      <c r="N72" s="96"/>
      <c r="O72" s="110"/>
      <c r="P72" s="183" t="s">
        <v>99</v>
      </c>
      <c r="Q72" s="183" t="s">
        <v>602</v>
      </c>
      <c r="R72" s="252">
        <v>610</v>
      </c>
      <c r="S72" s="113"/>
      <c r="U72" s="96"/>
      <c r="V72" s="96"/>
      <c r="W72" s="96"/>
      <c r="X72" s="116"/>
      <c r="Y72" s="135"/>
      <c r="Z72" s="184" t="s">
        <v>110</v>
      </c>
      <c r="AA72" s="184" t="s">
        <v>110</v>
      </c>
      <c r="AB72" s="119"/>
      <c r="AC72" s="190" t="s">
        <v>115</v>
      </c>
      <c r="AD72" s="190" t="s">
        <v>1197</v>
      </c>
      <c r="AE72" s="190" t="s">
        <v>192</v>
      </c>
      <c r="AF72" s="183"/>
      <c r="AG72" s="122"/>
      <c r="AH72" s="150" t="s">
        <v>1198</v>
      </c>
      <c r="AJ72" s="71"/>
      <c r="AK72" s="126"/>
      <c r="AN72" s="110"/>
    </row>
    <row r="73" spans="1:40" s="210" customFormat="1" ht="22.5" customHeight="1" x14ac:dyDescent="0.25">
      <c r="A73" s="210" t="s">
        <v>1191</v>
      </c>
      <c r="B73" s="55"/>
      <c r="C73" s="96"/>
      <c r="D73" s="189" t="s">
        <v>104</v>
      </c>
      <c r="E73" s="96"/>
      <c r="F73" s="96"/>
      <c r="G73" s="96"/>
      <c r="H73" s="96"/>
      <c r="I73" s="96"/>
      <c r="J73" s="96"/>
      <c r="K73" s="96"/>
      <c r="L73" s="96"/>
      <c r="M73" s="96"/>
      <c r="N73" s="96"/>
      <c r="O73" s="110"/>
      <c r="P73" s="183" t="s">
        <v>99</v>
      </c>
      <c r="Q73" s="183" t="s">
        <v>602</v>
      </c>
      <c r="R73" s="252">
        <v>611</v>
      </c>
      <c r="S73" s="113"/>
      <c r="U73" s="96"/>
      <c r="V73" s="96"/>
      <c r="W73" s="96"/>
      <c r="X73" s="116"/>
      <c r="Y73" s="135"/>
      <c r="Z73" s="184"/>
      <c r="AA73" s="184"/>
      <c r="AB73" s="119"/>
      <c r="AC73" s="183" t="s">
        <v>114</v>
      </c>
      <c r="AD73" s="185" t="str">
        <f>Kataloge!CD1</f>
        <v>Vorheriger Nutzungsartenbereich der Fläche</v>
      </c>
      <c r="AE73" s="183"/>
      <c r="AF73" s="183"/>
      <c r="AG73" s="122"/>
      <c r="AH73" s="150" t="s">
        <v>1199</v>
      </c>
      <c r="AI73" s="210" t="s">
        <v>1200</v>
      </c>
      <c r="AJ73" s="71"/>
      <c r="AK73" s="126"/>
      <c r="AN73" s="110"/>
    </row>
    <row r="74" spans="1:40" s="210" customFormat="1" ht="15" customHeight="1" x14ac:dyDescent="0.25">
      <c r="A74" s="210" t="s">
        <v>920</v>
      </c>
      <c r="B74" s="55"/>
      <c r="C74" s="96"/>
      <c r="D74" s="189" t="s">
        <v>104</v>
      </c>
      <c r="E74" s="96"/>
      <c r="F74" s="96"/>
      <c r="G74" s="96"/>
      <c r="H74" s="96"/>
      <c r="I74" s="96"/>
      <c r="J74" s="96"/>
      <c r="K74" s="96"/>
      <c r="L74" s="96"/>
      <c r="M74" s="96"/>
      <c r="N74" s="96"/>
      <c r="O74" s="110"/>
      <c r="P74" s="183" t="s">
        <v>99</v>
      </c>
      <c r="Q74" s="183" t="s">
        <v>921</v>
      </c>
      <c r="R74" s="96">
        <v>700</v>
      </c>
      <c r="S74" s="113"/>
      <c r="T74" s="96" t="s">
        <v>104</v>
      </c>
      <c r="U74" s="96"/>
      <c r="V74" s="96"/>
      <c r="W74" s="96"/>
      <c r="X74" s="116"/>
      <c r="Y74" s="135"/>
      <c r="Z74" s="184" t="s">
        <v>927</v>
      </c>
      <c r="AA74" s="184" t="s">
        <v>927</v>
      </c>
      <c r="AB74" s="119"/>
      <c r="AC74" s="183" t="s">
        <v>112</v>
      </c>
      <c r="AD74" s="148"/>
      <c r="AE74" s="183"/>
      <c r="AF74" s="187" t="s">
        <v>923</v>
      </c>
      <c r="AG74" s="122"/>
      <c r="AH74" t="s">
        <v>922</v>
      </c>
      <c r="AJ74" s="71"/>
      <c r="AK74" s="126"/>
      <c r="AN74" s="110"/>
    </row>
    <row r="75" spans="1:40" s="25" customFormat="1" ht="15" customHeight="1" x14ac:dyDescent="0.25">
      <c r="A75" s="88" t="s">
        <v>1066</v>
      </c>
      <c r="B75" s="55"/>
      <c r="C75" s="49" t="s">
        <v>104</v>
      </c>
      <c r="D75" s="96"/>
      <c r="E75" s="96"/>
      <c r="F75" s="96"/>
      <c r="G75" s="96"/>
      <c r="H75" s="96"/>
      <c r="I75" s="96"/>
      <c r="J75" s="96"/>
      <c r="K75" s="96"/>
      <c r="L75" s="96"/>
      <c r="M75" s="96"/>
      <c r="N75" s="96"/>
      <c r="O75" s="110"/>
      <c r="P75" s="95" t="s">
        <v>99</v>
      </c>
      <c r="Q75" s="95" t="s">
        <v>603</v>
      </c>
      <c r="R75" s="96">
        <v>800</v>
      </c>
      <c r="S75" s="113"/>
      <c r="T75" s="96"/>
      <c r="U75" s="96" t="s">
        <v>104</v>
      </c>
      <c r="V75" s="79"/>
      <c r="W75" s="96"/>
      <c r="X75" s="116"/>
      <c r="Y75" s="184" t="s">
        <v>110</v>
      </c>
      <c r="Z75" s="49" t="s">
        <v>110</v>
      </c>
      <c r="AA75" s="84" t="s">
        <v>110</v>
      </c>
      <c r="AB75" s="119"/>
      <c r="AC75" s="94" t="s">
        <v>114</v>
      </c>
      <c r="AD75" s="59" t="str">
        <f>Kataloge!I1</f>
        <v>Technologie Wind</v>
      </c>
      <c r="AE75" s="94"/>
      <c r="AF75" s="147" t="s">
        <v>677</v>
      </c>
      <c r="AG75" s="122"/>
      <c r="AH75" s="93"/>
      <c r="AI75" s="93"/>
      <c r="AJ75" s="222" t="s">
        <v>182</v>
      </c>
      <c r="AK75" s="126"/>
      <c r="AL75" s="94"/>
      <c r="AM75" s="148"/>
      <c r="AN75" s="110"/>
    </row>
    <row r="76" spans="1:40" s="25" customFormat="1" ht="15" customHeight="1" x14ac:dyDescent="0.25">
      <c r="A76" s="88" t="s">
        <v>606</v>
      </c>
      <c r="B76" s="55"/>
      <c r="C76" s="49" t="s">
        <v>104</v>
      </c>
      <c r="D76" s="96"/>
      <c r="E76" s="96"/>
      <c r="F76" s="96"/>
      <c r="G76" s="96"/>
      <c r="H76" s="96"/>
      <c r="I76" s="96"/>
      <c r="J76" s="96"/>
      <c r="K76" s="96"/>
      <c r="L76" s="96"/>
      <c r="M76" s="96"/>
      <c r="N76" s="96"/>
      <c r="O76" s="110"/>
      <c r="P76" s="95" t="s">
        <v>99</v>
      </c>
      <c r="Q76" s="95" t="s">
        <v>603</v>
      </c>
      <c r="R76" s="96">
        <v>801</v>
      </c>
      <c r="S76" s="113"/>
      <c r="T76" s="96"/>
      <c r="U76" s="96"/>
      <c r="V76" s="96"/>
      <c r="W76" s="96"/>
      <c r="X76" s="116"/>
      <c r="Y76" s="184" t="s">
        <v>1078</v>
      </c>
      <c r="Z76" s="184" t="s">
        <v>1078</v>
      </c>
      <c r="AA76" s="184" t="s">
        <v>1078</v>
      </c>
      <c r="AB76" s="119"/>
      <c r="AC76" s="94" t="s">
        <v>115</v>
      </c>
      <c r="AD76" s="183" t="s">
        <v>1007</v>
      </c>
      <c r="AE76" s="94" t="s">
        <v>192</v>
      </c>
      <c r="AF76" s="147" t="s">
        <v>677</v>
      </c>
      <c r="AG76" s="122"/>
      <c r="AH76" s="183" t="s">
        <v>1027</v>
      </c>
      <c r="AI76" s="93"/>
      <c r="AJ76" s="71"/>
      <c r="AK76" s="126"/>
      <c r="AL76" s="136" t="s">
        <v>607</v>
      </c>
      <c r="AM76" s="188"/>
      <c r="AN76" s="110"/>
    </row>
    <row r="77" spans="1:40" s="25" customFormat="1" ht="15" customHeight="1" x14ac:dyDescent="0.25">
      <c r="A77" s="88" t="s">
        <v>92</v>
      </c>
      <c r="B77" s="55"/>
      <c r="C77" s="49" t="s">
        <v>104</v>
      </c>
      <c r="D77" s="96"/>
      <c r="E77" s="96"/>
      <c r="F77" s="96"/>
      <c r="G77" s="96"/>
      <c r="H77" s="96"/>
      <c r="I77" s="96"/>
      <c r="J77" s="96"/>
      <c r="K77" s="96"/>
      <c r="L77" s="96"/>
      <c r="M77" s="96"/>
      <c r="N77" s="96"/>
      <c r="O77" s="110"/>
      <c r="P77" s="95" t="s">
        <v>99</v>
      </c>
      <c r="Q77" s="95" t="s">
        <v>603</v>
      </c>
      <c r="R77" s="96">
        <v>802</v>
      </c>
      <c r="S77" s="113"/>
      <c r="T77" s="96"/>
      <c r="U77" s="96"/>
      <c r="V77" s="79"/>
      <c r="W77" s="96"/>
      <c r="X77" s="116"/>
      <c r="Y77" s="184" t="s">
        <v>1078</v>
      </c>
      <c r="Z77" s="184" t="s">
        <v>1078</v>
      </c>
      <c r="AA77" s="184" t="s">
        <v>1078</v>
      </c>
      <c r="AB77" s="119"/>
      <c r="AC77" s="94" t="s">
        <v>115</v>
      </c>
      <c r="AD77" s="94" t="s">
        <v>1007</v>
      </c>
      <c r="AE77" s="95" t="s">
        <v>192</v>
      </c>
      <c r="AF77" s="147" t="s">
        <v>677</v>
      </c>
      <c r="AG77" s="122"/>
      <c r="AH77" s="183" t="s">
        <v>1027</v>
      </c>
      <c r="AI77" s="93"/>
      <c r="AJ77" s="71"/>
      <c r="AK77" s="126"/>
      <c r="AL77" s="94"/>
      <c r="AM77" s="148"/>
      <c r="AN77" s="110"/>
    </row>
    <row r="78" spans="1:40" s="173" customFormat="1" ht="15" customHeight="1" x14ac:dyDescent="0.25">
      <c r="A78" s="188" t="s">
        <v>786</v>
      </c>
      <c r="B78" s="55"/>
      <c r="C78" s="189" t="s">
        <v>104</v>
      </c>
      <c r="D78" s="96"/>
      <c r="E78" s="96"/>
      <c r="F78" s="96"/>
      <c r="G78" s="96"/>
      <c r="H78" s="96"/>
      <c r="I78" s="96"/>
      <c r="J78" s="96"/>
      <c r="K78" s="96"/>
      <c r="L78" s="96"/>
      <c r="M78" s="96"/>
      <c r="N78" s="96"/>
      <c r="O78" s="110"/>
      <c r="P78" s="183" t="s">
        <v>99</v>
      </c>
      <c r="Q78" s="183" t="s">
        <v>603</v>
      </c>
      <c r="R78" s="96">
        <v>803</v>
      </c>
      <c r="S78" s="113"/>
      <c r="T78" s="96"/>
      <c r="U78" s="96"/>
      <c r="V78" s="79"/>
      <c r="W78" s="96"/>
      <c r="X78" s="116"/>
      <c r="Y78" s="184"/>
      <c r="Z78" s="189" t="s">
        <v>110</v>
      </c>
      <c r="AA78" s="189" t="s">
        <v>110</v>
      </c>
      <c r="AB78" s="119"/>
      <c r="AC78" s="183" t="s">
        <v>114</v>
      </c>
      <c r="AD78" s="59" t="str">
        <f>Kataloge!$B$1</f>
        <v>Ja/Nein</v>
      </c>
      <c r="AE78" s="183"/>
      <c r="AF78" s="183" t="s">
        <v>677</v>
      </c>
      <c r="AG78" s="122"/>
      <c r="AH78" s="183" t="s">
        <v>1027</v>
      </c>
      <c r="AJ78" s="71"/>
      <c r="AK78" s="126"/>
      <c r="AL78" s="148"/>
      <c r="AM78" s="148"/>
      <c r="AN78" s="110"/>
    </row>
    <row r="79" spans="1:40" s="25" customFormat="1" ht="15" customHeight="1" x14ac:dyDescent="0.25">
      <c r="A79" s="88" t="s">
        <v>193</v>
      </c>
      <c r="B79" s="55"/>
      <c r="C79" s="49" t="s">
        <v>104</v>
      </c>
      <c r="D79" s="96"/>
      <c r="E79" s="96"/>
      <c r="F79" s="96"/>
      <c r="G79" s="96"/>
      <c r="H79" s="96"/>
      <c r="I79" s="96"/>
      <c r="J79" s="96"/>
      <c r="K79" s="48"/>
      <c r="L79" s="96"/>
      <c r="M79" s="48"/>
      <c r="N79" s="48"/>
      <c r="O79" s="110"/>
      <c r="P79" s="39" t="s">
        <v>99</v>
      </c>
      <c r="Q79" s="95" t="s">
        <v>603</v>
      </c>
      <c r="R79" s="96">
        <v>804</v>
      </c>
      <c r="S79" s="113"/>
      <c r="T79" s="96"/>
      <c r="U79" s="96"/>
      <c r="V79" s="96"/>
      <c r="W79" s="96"/>
      <c r="X79" s="116"/>
      <c r="Y79" s="138"/>
      <c r="Z79" s="49" t="s">
        <v>110</v>
      </c>
      <c r="AA79" s="49" t="s">
        <v>110</v>
      </c>
      <c r="AB79" s="119"/>
      <c r="AC79" s="40" t="s">
        <v>114</v>
      </c>
      <c r="AD79" s="59" t="str">
        <f>Kataloge!$B$1</f>
        <v>Ja/Nein</v>
      </c>
      <c r="AE79" s="60"/>
      <c r="AF79" s="147" t="s">
        <v>677</v>
      </c>
      <c r="AG79" s="122"/>
      <c r="AH79" s="183" t="s">
        <v>1027</v>
      </c>
      <c r="AI79" s="94"/>
      <c r="AJ79" s="149"/>
      <c r="AK79" s="126"/>
      <c r="AL79" s="93"/>
      <c r="AM79" s="210"/>
      <c r="AN79" s="110"/>
    </row>
    <row r="80" spans="1:40" s="173" customFormat="1" ht="30" customHeight="1" x14ac:dyDescent="0.25">
      <c r="A80" s="173" t="s">
        <v>794</v>
      </c>
      <c r="B80" s="55"/>
      <c r="C80" s="189" t="s">
        <v>104</v>
      </c>
      <c r="D80" s="96"/>
      <c r="E80" s="96"/>
      <c r="F80" s="96"/>
      <c r="G80" s="96"/>
      <c r="H80" s="96"/>
      <c r="I80" s="96"/>
      <c r="J80" s="96"/>
      <c r="K80" s="96"/>
      <c r="L80" s="96"/>
      <c r="M80" s="96"/>
      <c r="N80" s="96"/>
      <c r="O80" s="110"/>
      <c r="P80" s="183" t="s">
        <v>99</v>
      </c>
      <c r="Q80" s="183" t="s">
        <v>603</v>
      </c>
      <c r="R80" s="96">
        <v>805</v>
      </c>
      <c r="S80" s="113"/>
      <c r="T80" s="96"/>
      <c r="U80" s="96"/>
      <c r="V80" s="96"/>
      <c r="W80" s="96"/>
      <c r="X80" s="116"/>
      <c r="Y80" s="138"/>
      <c r="Z80" s="189" t="s">
        <v>110</v>
      </c>
      <c r="AA80" s="189" t="s">
        <v>110</v>
      </c>
      <c r="AB80" s="119"/>
      <c r="AC80" s="148" t="s">
        <v>114</v>
      </c>
      <c r="AD80" s="59" t="str">
        <f>Kataloge!$B$1</f>
        <v>Ja/Nein</v>
      </c>
      <c r="AE80" s="60"/>
      <c r="AF80" s="183" t="s">
        <v>677</v>
      </c>
      <c r="AG80" s="122"/>
      <c r="AH80" s="217" t="s">
        <v>1046</v>
      </c>
      <c r="AI80" s="148"/>
      <c r="AJ80" s="149"/>
      <c r="AK80" s="126"/>
      <c r="AM80" s="210"/>
      <c r="AN80" s="110"/>
    </row>
    <row r="81" spans="1:40" s="173" customFormat="1" ht="29.25" customHeight="1" x14ac:dyDescent="0.25">
      <c r="A81" s="183" t="s">
        <v>795</v>
      </c>
      <c r="B81" s="55"/>
      <c r="C81" s="189" t="s">
        <v>104</v>
      </c>
      <c r="D81" s="96"/>
      <c r="E81" s="96"/>
      <c r="F81" s="96"/>
      <c r="G81" s="96"/>
      <c r="H81" s="96"/>
      <c r="I81" s="96"/>
      <c r="J81" s="96"/>
      <c r="K81" s="96"/>
      <c r="L81" s="96"/>
      <c r="M81" s="96"/>
      <c r="N81" s="96"/>
      <c r="O81" s="110"/>
      <c r="P81" s="183" t="s">
        <v>99</v>
      </c>
      <c r="Q81" s="183" t="s">
        <v>603</v>
      </c>
      <c r="R81" s="96">
        <v>806</v>
      </c>
      <c r="S81" s="113"/>
      <c r="T81" s="96"/>
      <c r="U81" s="96"/>
      <c r="V81" s="96"/>
      <c r="W81" s="96"/>
      <c r="X81" s="116"/>
      <c r="Y81" s="138"/>
      <c r="Z81" s="189" t="s">
        <v>110</v>
      </c>
      <c r="AA81" s="189" t="s">
        <v>110</v>
      </c>
      <c r="AB81" s="119"/>
      <c r="AC81" s="148" t="s">
        <v>114</v>
      </c>
      <c r="AD81" s="59" t="str">
        <f>Kataloge!$B$1</f>
        <v>Ja/Nein</v>
      </c>
      <c r="AE81" s="60"/>
      <c r="AF81" s="183" t="s">
        <v>677</v>
      </c>
      <c r="AG81" s="122"/>
      <c r="AH81" s="217" t="s">
        <v>1046</v>
      </c>
      <c r="AI81" s="148"/>
      <c r="AJ81" s="149"/>
      <c r="AK81" s="126"/>
      <c r="AM81" s="210"/>
      <c r="AN81" s="110"/>
    </row>
    <row r="82" spans="1:40" s="173" customFormat="1" ht="30" customHeight="1" x14ac:dyDescent="0.25">
      <c r="A82" s="183" t="s">
        <v>796</v>
      </c>
      <c r="B82" s="55"/>
      <c r="C82" s="189" t="s">
        <v>104</v>
      </c>
      <c r="D82" s="96"/>
      <c r="E82" s="96"/>
      <c r="F82" s="96"/>
      <c r="G82" s="96"/>
      <c r="H82" s="96"/>
      <c r="I82" s="96"/>
      <c r="J82" s="96"/>
      <c r="K82" s="96"/>
      <c r="L82" s="96"/>
      <c r="M82" s="96"/>
      <c r="N82" s="96"/>
      <c r="O82" s="110"/>
      <c r="P82" s="183" t="s">
        <v>99</v>
      </c>
      <c r="Q82" s="183" t="s">
        <v>603</v>
      </c>
      <c r="R82" s="96">
        <v>807</v>
      </c>
      <c r="S82" s="113"/>
      <c r="T82" s="96"/>
      <c r="U82" s="96"/>
      <c r="V82" s="96"/>
      <c r="W82" s="96"/>
      <c r="X82" s="116"/>
      <c r="Y82" s="138"/>
      <c r="Z82" s="189" t="s">
        <v>110</v>
      </c>
      <c r="AA82" s="189" t="s">
        <v>110</v>
      </c>
      <c r="AB82" s="119"/>
      <c r="AC82" s="148" t="s">
        <v>114</v>
      </c>
      <c r="AD82" s="59" t="str">
        <f>Kataloge!$B$1</f>
        <v>Ja/Nein</v>
      </c>
      <c r="AE82" s="60"/>
      <c r="AF82" s="183" t="s">
        <v>677</v>
      </c>
      <c r="AG82" s="122"/>
      <c r="AH82" s="217" t="s">
        <v>1046</v>
      </c>
      <c r="AI82" s="148"/>
      <c r="AJ82" s="149"/>
      <c r="AK82" s="126"/>
      <c r="AM82" s="210"/>
      <c r="AN82" s="110"/>
    </row>
    <row r="83" spans="1:40" s="173" customFormat="1" ht="29.25" customHeight="1" x14ac:dyDescent="0.25">
      <c r="A83" s="183" t="s">
        <v>797</v>
      </c>
      <c r="B83" s="55"/>
      <c r="C83" s="189" t="s">
        <v>104</v>
      </c>
      <c r="D83" s="96"/>
      <c r="E83" s="96"/>
      <c r="F83" s="96"/>
      <c r="G83" s="96"/>
      <c r="H83" s="96"/>
      <c r="I83" s="96"/>
      <c r="J83" s="96"/>
      <c r="K83" s="96"/>
      <c r="L83" s="96"/>
      <c r="M83" s="96"/>
      <c r="N83" s="96"/>
      <c r="O83" s="110"/>
      <c r="P83" s="183" t="s">
        <v>99</v>
      </c>
      <c r="Q83" s="183" t="s">
        <v>603</v>
      </c>
      <c r="R83" s="96">
        <v>808</v>
      </c>
      <c r="S83" s="113"/>
      <c r="T83" s="96"/>
      <c r="U83" s="96"/>
      <c r="V83" s="96"/>
      <c r="W83" s="96"/>
      <c r="X83" s="116"/>
      <c r="Y83" s="138"/>
      <c r="Z83" s="189" t="s">
        <v>110</v>
      </c>
      <c r="AA83" s="189" t="s">
        <v>110</v>
      </c>
      <c r="AB83" s="119"/>
      <c r="AC83" s="148" t="s">
        <v>114</v>
      </c>
      <c r="AD83" s="59" t="str">
        <f>Kataloge!$B$1</f>
        <v>Ja/Nein</v>
      </c>
      <c r="AE83" s="60"/>
      <c r="AF83" s="183" t="s">
        <v>677</v>
      </c>
      <c r="AG83" s="122"/>
      <c r="AH83" s="217" t="s">
        <v>1046</v>
      </c>
      <c r="AI83" s="148"/>
      <c r="AJ83" s="149"/>
      <c r="AK83" s="126"/>
      <c r="AM83" s="210"/>
      <c r="AN83" s="110"/>
    </row>
    <row r="84" spans="1:40" s="173" customFormat="1" ht="33" customHeight="1" x14ac:dyDescent="0.25">
      <c r="A84" s="183" t="s">
        <v>798</v>
      </c>
      <c r="B84" s="55"/>
      <c r="C84" s="189" t="s">
        <v>104</v>
      </c>
      <c r="D84" s="96"/>
      <c r="E84" s="96"/>
      <c r="F84" s="96"/>
      <c r="G84" s="96"/>
      <c r="H84" s="96"/>
      <c r="I84" s="96"/>
      <c r="J84" s="96"/>
      <c r="K84" s="96"/>
      <c r="L84" s="96"/>
      <c r="M84" s="96"/>
      <c r="N84" s="96"/>
      <c r="O84" s="110"/>
      <c r="P84" s="183" t="s">
        <v>99</v>
      </c>
      <c r="Q84" s="183" t="s">
        <v>603</v>
      </c>
      <c r="R84" s="96">
        <v>809</v>
      </c>
      <c r="S84" s="113"/>
      <c r="T84" s="96"/>
      <c r="U84" s="96"/>
      <c r="V84" s="96"/>
      <c r="W84" s="96"/>
      <c r="X84" s="116"/>
      <c r="Y84" s="138"/>
      <c r="Z84" s="189" t="s">
        <v>110</v>
      </c>
      <c r="AA84" s="189" t="s">
        <v>110</v>
      </c>
      <c r="AB84" s="119"/>
      <c r="AC84" s="148" t="s">
        <v>114</v>
      </c>
      <c r="AD84" s="59" t="str">
        <f>Kataloge!$B$1</f>
        <v>Ja/Nein</v>
      </c>
      <c r="AE84" s="60"/>
      <c r="AF84" s="183" t="s">
        <v>677</v>
      </c>
      <c r="AG84" s="122"/>
      <c r="AH84" s="217" t="s">
        <v>1046</v>
      </c>
      <c r="AI84" s="148"/>
      <c r="AJ84" s="149"/>
      <c r="AK84" s="126"/>
      <c r="AM84" s="210"/>
      <c r="AN84" s="110"/>
    </row>
    <row r="85" spans="1:40" s="173" customFormat="1" ht="29.25" customHeight="1" x14ac:dyDescent="0.25">
      <c r="A85" s="183" t="s">
        <v>241</v>
      </c>
      <c r="B85" s="55"/>
      <c r="C85" s="189" t="s">
        <v>104</v>
      </c>
      <c r="I85" s="96"/>
      <c r="J85" s="96"/>
      <c r="K85" s="96"/>
      <c r="L85" s="96"/>
      <c r="M85" s="96"/>
      <c r="N85" s="96"/>
      <c r="O85" s="110"/>
      <c r="P85" s="183" t="s">
        <v>99</v>
      </c>
      <c r="Q85" s="183" t="s">
        <v>603</v>
      </c>
      <c r="R85" s="96">
        <v>810</v>
      </c>
      <c r="S85" s="113"/>
      <c r="T85" s="96"/>
      <c r="U85" s="96"/>
      <c r="V85" s="96"/>
      <c r="W85" s="96"/>
      <c r="X85" s="116"/>
      <c r="Y85" s="138"/>
      <c r="Z85" s="189" t="s">
        <v>110</v>
      </c>
      <c r="AA85" s="189" t="s">
        <v>110</v>
      </c>
      <c r="AB85" s="119"/>
      <c r="AC85" s="148" t="s">
        <v>114</v>
      </c>
      <c r="AD85" s="59" t="str">
        <f>Kataloge!$B$1</f>
        <v>Ja/Nein</v>
      </c>
      <c r="AE85" s="60"/>
      <c r="AF85" s="183" t="s">
        <v>677</v>
      </c>
      <c r="AG85" s="122"/>
      <c r="AH85" s="217" t="s">
        <v>1046</v>
      </c>
      <c r="AI85" s="148"/>
      <c r="AJ85" s="149"/>
      <c r="AK85" s="126"/>
      <c r="AM85" s="210"/>
      <c r="AN85" s="110"/>
    </row>
    <row r="86" spans="1:40" s="173" customFormat="1" ht="15" customHeight="1" x14ac:dyDescent="0.25">
      <c r="A86" s="183" t="s">
        <v>1084</v>
      </c>
      <c r="B86" s="55"/>
      <c r="C86" s="189" t="s">
        <v>104</v>
      </c>
      <c r="I86" s="96"/>
      <c r="J86" s="96"/>
      <c r="K86" s="96"/>
      <c r="L86" s="96"/>
      <c r="M86" s="96"/>
      <c r="N86" s="96"/>
      <c r="O86" s="110"/>
      <c r="P86" s="183" t="s">
        <v>99</v>
      </c>
      <c r="Q86" s="183" t="s">
        <v>603</v>
      </c>
      <c r="R86" s="96">
        <v>811</v>
      </c>
      <c r="S86" s="113"/>
      <c r="T86" s="96"/>
      <c r="U86" s="96"/>
      <c r="V86" s="96"/>
      <c r="W86" s="96" t="s">
        <v>104</v>
      </c>
      <c r="X86" s="116"/>
      <c r="Y86" s="138"/>
      <c r="Z86" s="189" t="s">
        <v>110</v>
      </c>
      <c r="AA86" s="189" t="s">
        <v>110</v>
      </c>
      <c r="AB86" s="119"/>
      <c r="AC86" s="148" t="s">
        <v>114</v>
      </c>
      <c r="AD86" s="59" t="str">
        <f>Kataloge!$B$1</f>
        <v>Ja/Nein</v>
      </c>
      <c r="AE86" s="60"/>
      <c r="AF86" s="183"/>
      <c r="AG86" s="122"/>
      <c r="AH86" s="173" t="s">
        <v>1027</v>
      </c>
      <c r="AI86" s="148"/>
      <c r="AJ86" s="149"/>
      <c r="AK86" s="126"/>
      <c r="AM86" s="210"/>
      <c r="AN86" s="110"/>
    </row>
    <row r="87" spans="1:40" s="25" customFormat="1" ht="15" customHeight="1" x14ac:dyDescent="0.25">
      <c r="A87" s="93" t="s">
        <v>72</v>
      </c>
      <c r="B87" s="55"/>
      <c r="C87" s="49" t="s">
        <v>104</v>
      </c>
      <c r="D87" s="96"/>
      <c r="E87" s="96"/>
      <c r="F87" s="96"/>
      <c r="G87" s="96"/>
      <c r="H87" s="96"/>
      <c r="I87" s="96"/>
      <c r="J87" s="96"/>
      <c r="K87" s="96"/>
      <c r="L87" s="96"/>
      <c r="M87" s="96"/>
      <c r="N87" s="96"/>
      <c r="O87" s="110"/>
      <c r="P87" s="95" t="s">
        <v>99</v>
      </c>
      <c r="Q87" s="95" t="s">
        <v>603</v>
      </c>
      <c r="R87" s="96">
        <v>812</v>
      </c>
      <c r="S87" s="113"/>
      <c r="T87" s="96"/>
      <c r="U87" s="96"/>
      <c r="V87" s="96"/>
      <c r="W87" s="96" t="s">
        <v>714</v>
      </c>
      <c r="X87" s="116"/>
      <c r="Y87" s="138"/>
      <c r="Z87" s="49" t="s">
        <v>110</v>
      </c>
      <c r="AA87" s="49" t="s">
        <v>110</v>
      </c>
      <c r="AB87" s="119"/>
      <c r="AC87" s="93" t="s">
        <v>114</v>
      </c>
      <c r="AD87" s="169" t="str">
        <f>Kataloge!G1</f>
        <v>Hersteller Wind</v>
      </c>
      <c r="AE87" s="94"/>
      <c r="AF87" s="147" t="s">
        <v>677</v>
      </c>
      <c r="AG87" s="122"/>
      <c r="AH87" s="93"/>
      <c r="AI87" s="93"/>
      <c r="AJ87" s="71"/>
      <c r="AK87" s="126"/>
      <c r="AL87" s="93"/>
      <c r="AM87" s="210"/>
      <c r="AN87" s="110"/>
    </row>
    <row r="88" spans="1:40" s="25" customFormat="1" ht="15" customHeight="1" x14ac:dyDescent="0.25">
      <c r="A88" s="93" t="s">
        <v>96</v>
      </c>
      <c r="B88" s="55"/>
      <c r="C88" s="49" t="s">
        <v>104</v>
      </c>
      <c r="D88" s="96"/>
      <c r="E88" s="96"/>
      <c r="F88" s="96"/>
      <c r="G88" s="96"/>
      <c r="H88" s="96"/>
      <c r="I88" s="96"/>
      <c r="J88" s="96"/>
      <c r="K88" s="96"/>
      <c r="L88" s="96"/>
      <c r="M88" s="96"/>
      <c r="N88" s="96"/>
      <c r="O88" s="110"/>
      <c r="P88" s="95" t="s">
        <v>99</v>
      </c>
      <c r="Q88" s="95" t="s">
        <v>603</v>
      </c>
      <c r="R88" s="96">
        <v>813</v>
      </c>
      <c r="S88" s="113"/>
      <c r="T88" s="96"/>
      <c r="U88" s="96"/>
      <c r="V88" s="96"/>
      <c r="W88" s="96"/>
      <c r="X88" s="116"/>
      <c r="Y88" s="138"/>
      <c r="Z88" s="49" t="s">
        <v>110</v>
      </c>
      <c r="AA88" s="84" t="s">
        <v>110</v>
      </c>
      <c r="AB88" s="119"/>
      <c r="AC88" s="94" t="s">
        <v>112</v>
      </c>
      <c r="AD88" s="93"/>
      <c r="AE88" s="94"/>
      <c r="AF88" s="152" t="s">
        <v>702</v>
      </c>
      <c r="AG88" s="122"/>
      <c r="AH88" s="93"/>
      <c r="AI88" s="93"/>
      <c r="AJ88" s="71"/>
      <c r="AK88" s="126"/>
      <c r="AL88" s="93"/>
      <c r="AM88" s="210"/>
      <c r="AN88" s="110"/>
    </row>
    <row r="89" spans="1:40" s="210" customFormat="1" ht="15" customHeight="1" x14ac:dyDescent="0.25">
      <c r="A89" s="210" t="s">
        <v>1067</v>
      </c>
      <c r="B89" s="55"/>
      <c r="C89" s="189" t="s">
        <v>104</v>
      </c>
      <c r="D89" s="96"/>
      <c r="E89" s="96"/>
      <c r="F89" s="96"/>
      <c r="G89" s="96"/>
      <c r="H89" s="96"/>
      <c r="I89" s="96"/>
      <c r="J89" s="96"/>
      <c r="K89" s="96"/>
      <c r="L89" s="96"/>
      <c r="M89" s="96"/>
      <c r="N89" s="96"/>
      <c r="O89" s="110"/>
      <c r="P89" s="183" t="s">
        <v>99</v>
      </c>
      <c r="Q89" s="183" t="s">
        <v>1068</v>
      </c>
      <c r="R89" s="96">
        <v>900</v>
      </c>
      <c r="S89" s="113"/>
      <c r="T89" s="96"/>
      <c r="U89" s="96"/>
      <c r="V89" s="96"/>
      <c r="W89" s="96"/>
      <c r="X89" s="116"/>
      <c r="Y89" s="138"/>
      <c r="Z89" s="189"/>
      <c r="AA89" s="214"/>
      <c r="AB89" s="119"/>
      <c r="AC89" s="183" t="s">
        <v>114</v>
      </c>
      <c r="AD89" s="59" t="str">
        <f>Kataloge!BX1</f>
        <v>Technologie (Flugwind)</v>
      </c>
      <c r="AE89" s="148"/>
      <c r="AF89" s="188"/>
      <c r="AG89" s="122"/>
      <c r="AH89" s="210" t="s">
        <v>1075</v>
      </c>
      <c r="AJ89" s="71"/>
      <c r="AK89" s="126"/>
      <c r="AN89" s="110"/>
    </row>
    <row r="90" spans="1:40" s="210" customFormat="1" ht="15" customHeight="1" x14ac:dyDescent="0.25">
      <c r="A90" s="210" t="s">
        <v>1069</v>
      </c>
      <c r="B90" s="55"/>
      <c r="C90" s="189" t="s">
        <v>104</v>
      </c>
      <c r="D90" s="96"/>
      <c r="E90" s="96"/>
      <c r="F90" s="96"/>
      <c r="G90" s="96"/>
      <c r="H90" s="96"/>
      <c r="I90" s="96"/>
      <c r="J90" s="96"/>
      <c r="K90" s="96"/>
      <c r="L90" s="96"/>
      <c r="M90" s="96"/>
      <c r="N90" s="96"/>
      <c r="O90" s="110"/>
      <c r="P90" s="183" t="s">
        <v>99</v>
      </c>
      <c r="Q90" s="183" t="s">
        <v>1068</v>
      </c>
      <c r="R90" s="96">
        <v>901</v>
      </c>
      <c r="S90" s="113"/>
      <c r="T90" s="96"/>
      <c r="U90" s="96"/>
      <c r="V90" s="96"/>
      <c r="W90" s="96"/>
      <c r="X90" s="116"/>
      <c r="Y90" s="138"/>
      <c r="Z90" s="189"/>
      <c r="AA90" s="214"/>
      <c r="AB90" s="119"/>
      <c r="AC90" s="183" t="s">
        <v>115</v>
      </c>
      <c r="AD90" t="s">
        <v>1083</v>
      </c>
      <c r="AE90" s="148" t="s">
        <v>192</v>
      </c>
      <c r="AF90" s="188"/>
      <c r="AG90" s="122"/>
      <c r="AH90" s="210" t="s">
        <v>1075</v>
      </c>
      <c r="AJ90" s="71"/>
      <c r="AK90" s="126"/>
      <c r="AN90" s="110"/>
    </row>
    <row r="91" spans="1:40" s="210" customFormat="1" ht="15" customHeight="1" x14ac:dyDescent="0.25">
      <c r="A91" s="210" t="s">
        <v>1070</v>
      </c>
      <c r="B91" s="55"/>
      <c r="C91" s="189" t="s">
        <v>104</v>
      </c>
      <c r="D91" s="96"/>
      <c r="E91" s="96"/>
      <c r="F91" s="96"/>
      <c r="G91" s="96"/>
      <c r="H91" s="96"/>
      <c r="I91" s="96"/>
      <c r="J91" s="96"/>
      <c r="K91" s="96"/>
      <c r="L91" s="96"/>
      <c r="M91" s="96"/>
      <c r="N91" s="96"/>
      <c r="O91" s="110"/>
      <c r="P91" s="183" t="s">
        <v>99</v>
      </c>
      <c r="Q91" s="183" t="s">
        <v>1068</v>
      </c>
      <c r="R91" s="96">
        <v>902</v>
      </c>
      <c r="S91" s="113"/>
      <c r="T91" s="96"/>
      <c r="U91" s="96"/>
      <c r="V91" s="96"/>
      <c r="W91" s="96"/>
      <c r="X91" s="116"/>
      <c r="Y91" s="138"/>
      <c r="Z91" s="189"/>
      <c r="AA91" s="214"/>
      <c r="AB91" s="119"/>
      <c r="AC91" s="183" t="s">
        <v>115</v>
      </c>
      <c r="AD91" t="s">
        <v>1083</v>
      </c>
      <c r="AE91" s="148" t="s">
        <v>192</v>
      </c>
      <c r="AF91" s="188"/>
      <c r="AG91" s="122"/>
      <c r="AH91" s="210" t="s">
        <v>1075</v>
      </c>
      <c r="AJ91" s="71"/>
      <c r="AK91" s="126"/>
      <c r="AN91" s="110"/>
    </row>
    <row r="92" spans="1:40" s="85" customFormat="1" ht="15" customHeight="1" x14ac:dyDescent="0.25">
      <c r="A92" s="146" t="s">
        <v>670</v>
      </c>
      <c r="B92" s="55"/>
      <c r="C92" s="96"/>
      <c r="D92" s="96"/>
      <c r="E92" s="96"/>
      <c r="F92" s="96"/>
      <c r="G92" s="96"/>
      <c r="H92" s="49" t="s">
        <v>104</v>
      </c>
      <c r="I92" s="96"/>
      <c r="J92" s="96"/>
      <c r="K92" s="96"/>
      <c r="L92" s="96"/>
      <c r="M92" s="96"/>
      <c r="N92" s="96"/>
      <c r="O92" s="110"/>
      <c r="P92" s="95" t="s">
        <v>99</v>
      </c>
      <c r="Q92" s="94" t="s">
        <v>609</v>
      </c>
      <c r="R92" s="96">
        <v>1000</v>
      </c>
      <c r="S92" s="113"/>
      <c r="T92" s="93"/>
      <c r="U92" s="96"/>
      <c r="V92" s="79"/>
      <c r="W92" s="96"/>
      <c r="X92" s="116"/>
      <c r="Y92" s="135"/>
      <c r="Z92" s="137" t="s">
        <v>111</v>
      </c>
      <c r="AA92" s="96" t="s">
        <v>111</v>
      </c>
      <c r="AB92" s="119"/>
      <c r="AC92" s="94" t="s">
        <v>114</v>
      </c>
      <c r="AD92" s="59" t="str">
        <f>Kataloge!S1</f>
        <v>Technologie Verbrennung</v>
      </c>
      <c r="AE92" s="94"/>
      <c r="AF92" s="147" t="s">
        <v>677</v>
      </c>
      <c r="AG92" s="122"/>
      <c r="AH92" s="93"/>
      <c r="AJ92" s="71"/>
      <c r="AK92" s="126"/>
      <c r="AL92" s="94"/>
      <c r="AM92" s="148"/>
      <c r="AN92" s="110"/>
    </row>
    <row r="93" spans="1:40" s="85" customFormat="1" ht="15" customHeight="1" x14ac:dyDescent="0.25">
      <c r="A93" s="93" t="s">
        <v>337</v>
      </c>
      <c r="B93" s="55"/>
      <c r="C93" s="84"/>
      <c r="D93" s="84"/>
      <c r="E93" s="84"/>
      <c r="F93" s="84"/>
      <c r="G93" s="84"/>
      <c r="H93" s="49" t="s">
        <v>104</v>
      </c>
      <c r="I93" s="84"/>
      <c r="J93" s="96"/>
      <c r="K93" s="96"/>
      <c r="L93" s="96"/>
      <c r="M93" s="96"/>
      <c r="N93" s="96"/>
      <c r="O93" s="110"/>
      <c r="P93" s="95" t="s">
        <v>99</v>
      </c>
      <c r="Q93" s="94" t="s">
        <v>609</v>
      </c>
      <c r="R93" s="96">
        <v>1001</v>
      </c>
      <c r="S93" s="113"/>
      <c r="T93" s="96"/>
      <c r="U93" s="96"/>
      <c r="V93" s="96"/>
      <c r="W93" s="96" t="s">
        <v>104</v>
      </c>
      <c r="X93" s="116"/>
      <c r="Y93" s="138" t="s">
        <v>111</v>
      </c>
      <c r="Z93" s="137" t="s">
        <v>111</v>
      </c>
      <c r="AA93" s="96" t="s">
        <v>111</v>
      </c>
      <c r="AB93" s="119"/>
      <c r="AC93" s="95" t="s">
        <v>114</v>
      </c>
      <c r="AD93" s="59" t="str">
        <f>Kataloge!BD2</f>
        <v>Energieträger Verbrennung</v>
      </c>
      <c r="AE93" s="94"/>
      <c r="AF93" s="147" t="s">
        <v>677</v>
      </c>
      <c r="AG93" s="122"/>
      <c r="AH93" s="93"/>
      <c r="AI93" s="93"/>
      <c r="AJ93" s="71"/>
      <c r="AK93" s="126"/>
      <c r="AL93" s="93" t="s">
        <v>608</v>
      </c>
      <c r="AM93" s="210"/>
      <c r="AN93" s="129" t="s">
        <v>104</v>
      </c>
    </row>
    <row r="94" spans="1:40" s="25" customFormat="1" ht="15" customHeight="1" x14ac:dyDescent="0.25">
      <c r="A94" s="93" t="s">
        <v>346</v>
      </c>
      <c r="B94" s="55"/>
      <c r="C94" s="96"/>
      <c r="D94" s="96"/>
      <c r="E94" s="96"/>
      <c r="F94" s="96"/>
      <c r="G94" s="96"/>
      <c r="H94" s="49" t="s">
        <v>104</v>
      </c>
      <c r="I94" s="96"/>
      <c r="J94" s="96"/>
      <c r="K94" s="96"/>
      <c r="L94" s="96"/>
      <c r="M94" s="96"/>
      <c r="N94" s="96"/>
      <c r="O94" s="110"/>
      <c r="P94" s="95" t="s">
        <v>99</v>
      </c>
      <c r="Q94" s="94" t="s">
        <v>609</v>
      </c>
      <c r="R94" s="96">
        <v>1002</v>
      </c>
      <c r="S94" s="113"/>
      <c r="T94" s="93"/>
      <c r="U94" s="96"/>
      <c r="V94" s="96"/>
      <c r="W94" s="96"/>
      <c r="X94" s="116"/>
      <c r="Y94" s="135"/>
      <c r="Z94" s="137" t="s">
        <v>110</v>
      </c>
      <c r="AA94" s="96" t="s">
        <v>110</v>
      </c>
      <c r="AB94" s="119"/>
      <c r="AC94" s="36" t="s">
        <v>114</v>
      </c>
      <c r="AD94" s="59" t="str">
        <f>(Kataloge!$BC$2) &amp; " (eingeschränkt nach Energieträger)"</f>
        <v>Hauptbrennstoff Verbrennung (eingeschränkt nach Energieträger)</v>
      </c>
      <c r="AE94" s="94"/>
      <c r="AF94" s="147" t="s">
        <v>677</v>
      </c>
      <c r="AG94" s="122"/>
      <c r="AH94" s="44"/>
      <c r="AI94" s="93"/>
      <c r="AJ94" s="71"/>
      <c r="AK94" s="126"/>
      <c r="AL94" s="93"/>
      <c r="AM94" s="210"/>
      <c r="AN94" s="110"/>
    </row>
    <row r="95" spans="1:40" s="25" customFormat="1" ht="15" customHeight="1" x14ac:dyDescent="0.25">
      <c r="A95" s="93" t="s">
        <v>347</v>
      </c>
      <c r="B95" s="55"/>
      <c r="C95" s="84"/>
      <c r="D95" s="84"/>
      <c r="E95" s="84"/>
      <c r="F95" s="84"/>
      <c r="G95" s="84"/>
      <c r="H95" s="49" t="s">
        <v>104</v>
      </c>
      <c r="I95" s="84"/>
      <c r="J95" s="84"/>
      <c r="K95" s="84"/>
      <c r="L95" s="84"/>
      <c r="M95" s="84"/>
      <c r="N95" s="84"/>
      <c r="O95" s="110"/>
      <c r="P95" s="95" t="s">
        <v>99</v>
      </c>
      <c r="Q95" s="94" t="s">
        <v>609</v>
      </c>
      <c r="R95" s="96">
        <v>1003</v>
      </c>
      <c r="S95" s="113"/>
      <c r="T95" s="93"/>
      <c r="U95" s="96"/>
      <c r="V95" s="137" t="s">
        <v>104</v>
      </c>
      <c r="W95" s="96"/>
      <c r="X95" s="116"/>
      <c r="Y95" s="135"/>
      <c r="Z95" s="137" t="s">
        <v>110</v>
      </c>
      <c r="AA95" s="96" t="s">
        <v>110</v>
      </c>
      <c r="AB95" s="119"/>
      <c r="AC95" s="36" t="s">
        <v>114</v>
      </c>
      <c r="AD95" s="169" t="str">
        <f>Kataloge!$BC$2 &amp; ",  " &amp; Kataloge!$AZ$2</f>
        <v>Hauptbrennstoff Verbrennung,  Hauptbrennstoff Biomasse</v>
      </c>
      <c r="AE95" s="94"/>
      <c r="AF95" s="147" t="s">
        <v>677</v>
      </c>
      <c r="AG95" s="122"/>
      <c r="AH95" s="93"/>
      <c r="AI95" s="93"/>
      <c r="AJ95" s="71"/>
      <c r="AK95" s="126"/>
      <c r="AL95" s="93" t="s">
        <v>826</v>
      </c>
      <c r="AM95" s="210"/>
      <c r="AN95" s="110"/>
    </row>
    <row r="96" spans="1:40" s="25" customFormat="1" ht="15" customHeight="1" x14ac:dyDescent="0.25">
      <c r="A96" s="93" t="s">
        <v>348</v>
      </c>
      <c r="B96" s="55"/>
      <c r="C96" s="96"/>
      <c r="D96" s="96"/>
      <c r="E96" s="96"/>
      <c r="F96" s="96"/>
      <c r="G96" s="48"/>
      <c r="H96" s="49" t="s">
        <v>104</v>
      </c>
      <c r="I96" s="48"/>
      <c r="J96" s="48"/>
      <c r="K96" s="48"/>
      <c r="L96" s="96"/>
      <c r="M96" s="48"/>
      <c r="N96" s="48"/>
      <c r="O96" s="110"/>
      <c r="P96" s="95" t="s">
        <v>99</v>
      </c>
      <c r="Q96" s="94" t="s">
        <v>609</v>
      </c>
      <c r="R96" s="96">
        <v>1004</v>
      </c>
      <c r="S96" s="113"/>
      <c r="T96" s="93"/>
      <c r="U96" s="96"/>
      <c r="V96" s="137" t="s">
        <v>104</v>
      </c>
      <c r="W96" s="96"/>
      <c r="X96" s="116"/>
      <c r="Y96" s="135"/>
      <c r="Z96" s="96"/>
      <c r="AA96" s="96"/>
      <c r="AB96" s="119"/>
      <c r="AC96" s="90" t="s">
        <v>349</v>
      </c>
      <c r="AD96" s="169" t="str">
        <f>Kataloge!$BC$2 &amp; ",  " &amp; Kataloge!$AZ$2</f>
        <v>Hauptbrennstoff Verbrennung,  Hauptbrennstoff Biomasse</v>
      </c>
      <c r="AE96" s="94"/>
      <c r="AF96" s="147" t="s">
        <v>677</v>
      </c>
      <c r="AG96" s="122"/>
      <c r="AH96" s="93"/>
      <c r="AI96" s="95"/>
      <c r="AJ96" s="149"/>
      <c r="AK96" s="126"/>
      <c r="AL96" s="93" t="s">
        <v>826</v>
      </c>
      <c r="AM96" s="210"/>
      <c r="AN96" s="110"/>
    </row>
    <row r="97" spans="1:40" s="25" customFormat="1" ht="15" customHeight="1" x14ac:dyDescent="0.25">
      <c r="A97" s="93" t="s">
        <v>345</v>
      </c>
      <c r="B97" s="55"/>
      <c r="C97" s="96"/>
      <c r="D97" s="96"/>
      <c r="E97" s="96"/>
      <c r="F97" s="96"/>
      <c r="G97" s="96"/>
      <c r="H97" s="49" t="s">
        <v>104</v>
      </c>
      <c r="I97" s="96"/>
      <c r="J97" s="96"/>
      <c r="K97" s="96"/>
      <c r="L97" s="96"/>
      <c r="M97" s="96"/>
      <c r="N97" s="96"/>
      <c r="O97" s="110"/>
      <c r="P97" s="95" t="s">
        <v>99</v>
      </c>
      <c r="Q97" s="94" t="s">
        <v>609</v>
      </c>
      <c r="R97" s="96">
        <v>1006</v>
      </c>
      <c r="S97" s="113"/>
      <c r="T97" s="93"/>
      <c r="U97" s="96"/>
      <c r="V97" s="79"/>
      <c r="W97" s="96"/>
      <c r="X97" s="116"/>
      <c r="Y97" s="135"/>
      <c r="Z97" s="137" t="s">
        <v>110</v>
      </c>
      <c r="AA97" s="96" t="s">
        <v>110</v>
      </c>
      <c r="AB97" s="119"/>
      <c r="AC97" s="94" t="s">
        <v>116</v>
      </c>
      <c r="AD97" s="152" t="s">
        <v>684</v>
      </c>
      <c r="AE97" s="94"/>
      <c r="AF97" s="147" t="s">
        <v>677</v>
      </c>
      <c r="AG97" s="122"/>
      <c r="AH97" s="191" t="s">
        <v>739</v>
      </c>
      <c r="AI97" s="93"/>
      <c r="AJ97" s="71"/>
      <c r="AK97" s="126"/>
      <c r="AL97" s="94"/>
      <c r="AM97" s="148"/>
      <c r="AN97" s="110"/>
    </row>
    <row r="98" spans="1:40" s="25" customFormat="1" ht="15" customHeight="1" x14ac:dyDescent="0.25">
      <c r="A98" s="93" t="s">
        <v>343</v>
      </c>
      <c r="B98" s="55"/>
      <c r="C98" s="96"/>
      <c r="D98" s="96"/>
      <c r="E98" s="96"/>
      <c r="F98" s="96"/>
      <c r="G98" s="96"/>
      <c r="H98" s="137" t="s">
        <v>104</v>
      </c>
      <c r="I98" s="96"/>
      <c r="J98" s="96"/>
      <c r="K98" s="84"/>
      <c r="L98" s="96"/>
      <c r="M98" s="48"/>
      <c r="N98" s="48"/>
      <c r="O98" s="110"/>
      <c r="P98" s="95" t="s">
        <v>99</v>
      </c>
      <c r="Q98" s="93" t="s">
        <v>609</v>
      </c>
      <c r="R98" s="96">
        <v>1007</v>
      </c>
      <c r="S98" s="113"/>
      <c r="T98" s="93"/>
      <c r="U98" s="96"/>
      <c r="V98" s="96"/>
      <c r="W98" s="96"/>
      <c r="X98" s="116"/>
      <c r="Y98" s="241" t="s">
        <v>656</v>
      </c>
      <c r="Z98" s="96"/>
      <c r="AA98" s="96"/>
      <c r="AB98" s="119"/>
      <c r="AC98" s="94" t="s">
        <v>116</v>
      </c>
      <c r="AD98" s="152" t="s">
        <v>791</v>
      </c>
      <c r="AE98" s="94"/>
      <c r="AF98" s="147" t="s">
        <v>677</v>
      </c>
      <c r="AG98" s="122"/>
      <c r="AH98" s="152" t="s">
        <v>685</v>
      </c>
      <c r="AI98" s="95"/>
      <c r="AJ98" s="149"/>
      <c r="AK98" s="126"/>
      <c r="AL98" s="93"/>
      <c r="AM98" s="210"/>
      <c r="AN98" s="110"/>
    </row>
    <row r="99" spans="1:40" s="25" customFormat="1" ht="15" customHeight="1" x14ac:dyDescent="0.25">
      <c r="A99" s="147" t="s">
        <v>658</v>
      </c>
      <c r="B99" s="55"/>
      <c r="C99" s="96"/>
      <c r="D99" s="96"/>
      <c r="E99" s="49" t="s">
        <v>104</v>
      </c>
      <c r="F99" s="96"/>
      <c r="G99" s="96"/>
      <c r="H99" s="96"/>
      <c r="I99" s="96"/>
      <c r="J99" s="96"/>
      <c r="K99" s="96"/>
      <c r="L99" s="96"/>
      <c r="M99" s="48"/>
      <c r="N99" s="96"/>
      <c r="O99" s="110"/>
      <c r="P99" s="95" t="s">
        <v>99</v>
      </c>
      <c r="Q99" s="93" t="s">
        <v>610</v>
      </c>
      <c r="R99" s="96">
        <v>1100</v>
      </c>
      <c r="S99" s="113"/>
      <c r="T99" s="93"/>
      <c r="U99" s="96"/>
      <c r="V99" s="79"/>
      <c r="W99" s="96"/>
      <c r="X99" s="116"/>
      <c r="Y99" s="138" t="s">
        <v>110</v>
      </c>
      <c r="Z99" s="137" t="s">
        <v>111</v>
      </c>
      <c r="AA99" s="96" t="s">
        <v>111</v>
      </c>
      <c r="AB99" s="119"/>
      <c r="AC99" s="94" t="s">
        <v>114</v>
      </c>
      <c r="AD99" s="43" t="s">
        <v>265</v>
      </c>
      <c r="AE99" s="94"/>
      <c r="AF99" s="147" t="s">
        <v>677</v>
      </c>
      <c r="AG99" s="122"/>
      <c r="AH99" s="93"/>
      <c r="AI99" s="93"/>
      <c r="AJ99" s="71"/>
      <c r="AK99" s="126"/>
      <c r="AL99" s="94"/>
      <c r="AM99" s="148"/>
      <c r="AN99" s="110"/>
    </row>
    <row r="100" spans="1:40" s="25" customFormat="1" x14ac:dyDescent="0.25">
      <c r="A100" s="94" t="s">
        <v>611</v>
      </c>
      <c r="B100" s="55"/>
      <c r="C100" s="96"/>
      <c r="D100" s="96"/>
      <c r="E100" s="49" t="s">
        <v>104</v>
      </c>
      <c r="F100" s="96"/>
      <c r="G100" s="96"/>
      <c r="H100" s="96"/>
      <c r="I100" s="96"/>
      <c r="J100" s="96"/>
      <c r="K100" s="96"/>
      <c r="L100" s="96"/>
      <c r="M100" s="48"/>
      <c r="N100" s="48"/>
      <c r="O100" s="110"/>
      <c r="P100" s="95" t="s">
        <v>99</v>
      </c>
      <c r="Q100" s="93" t="s">
        <v>610</v>
      </c>
      <c r="R100" s="96">
        <v>1101</v>
      </c>
      <c r="S100" s="113"/>
      <c r="T100" s="93"/>
      <c r="U100" s="96"/>
      <c r="V100" s="96"/>
      <c r="W100" s="96"/>
      <c r="X100" s="116"/>
      <c r="Y100" s="135"/>
      <c r="Z100" s="137" t="s">
        <v>111</v>
      </c>
      <c r="AA100" s="96" t="s">
        <v>111</v>
      </c>
      <c r="AB100" s="119"/>
      <c r="AC100" s="94" t="s">
        <v>114</v>
      </c>
      <c r="AD100" s="59" t="str">
        <f>Kataloge!AZ2</f>
        <v>Hauptbrennstoff Biomasse</v>
      </c>
      <c r="AE100" s="94"/>
      <c r="AF100" s="147" t="s">
        <v>677</v>
      </c>
      <c r="AG100" s="122"/>
      <c r="AH100" s="93"/>
      <c r="AI100" s="93"/>
      <c r="AJ100" s="71"/>
      <c r="AK100" s="126"/>
      <c r="AL100" s="93"/>
      <c r="AM100" s="210"/>
      <c r="AN100" s="110"/>
    </row>
    <row r="101" spans="1:40" s="25" customFormat="1" ht="15" customHeight="1" x14ac:dyDescent="0.25">
      <c r="A101" s="94" t="s">
        <v>51</v>
      </c>
      <c r="B101" s="55"/>
      <c r="C101" s="96"/>
      <c r="D101" s="96"/>
      <c r="E101" s="49" t="s">
        <v>104</v>
      </c>
      <c r="F101" s="96"/>
      <c r="G101" s="96"/>
      <c r="H101" s="96"/>
      <c r="I101" s="96"/>
      <c r="J101" s="96"/>
      <c r="K101" s="48"/>
      <c r="L101" s="96"/>
      <c r="M101" s="96"/>
      <c r="N101" s="48"/>
      <c r="O101" s="110"/>
      <c r="P101" s="95" t="s">
        <v>99</v>
      </c>
      <c r="Q101" s="93" t="s">
        <v>610</v>
      </c>
      <c r="R101" s="96">
        <v>1102</v>
      </c>
      <c r="S101" s="113"/>
      <c r="T101" s="93"/>
      <c r="U101" s="96"/>
      <c r="V101" s="96"/>
      <c r="W101" s="96" t="s">
        <v>104</v>
      </c>
      <c r="X101" s="116"/>
      <c r="Y101" s="135"/>
      <c r="Z101" s="137" t="s">
        <v>111</v>
      </c>
      <c r="AA101" s="137" t="s">
        <v>111</v>
      </c>
      <c r="AB101" s="119"/>
      <c r="AC101" s="94" t="s">
        <v>114</v>
      </c>
      <c r="AD101" s="59" t="str">
        <f>(Kataloge!BA2)&amp;" (berechnet)"</f>
        <v>Biomasseart (berechnet)</v>
      </c>
      <c r="AE101" s="94"/>
      <c r="AF101" s="147" t="s">
        <v>677</v>
      </c>
      <c r="AG101" s="122"/>
      <c r="AH101" s="93"/>
      <c r="AI101" s="152" t="s">
        <v>323</v>
      </c>
      <c r="AJ101" s="71"/>
      <c r="AK101" s="126"/>
      <c r="AL101" s="73"/>
      <c r="AM101" s="210"/>
      <c r="AN101" s="110"/>
    </row>
    <row r="102" spans="1:40" s="25" customFormat="1" ht="15" customHeight="1" x14ac:dyDescent="0.25">
      <c r="A102" s="93" t="s">
        <v>324</v>
      </c>
      <c r="B102" s="55"/>
      <c r="C102" s="96"/>
      <c r="D102" s="96"/>
      <c r="E102" s="96"/>
      <c r="F102" s="49" t="s">
        <v>104</v>
      </c>
      <c r="G102" s="96"/>
      <c r="H102" s="96"/>
      <c r="I102" s="96"/>
      <c r="J102" s="96"/>
      <c r="K102" s="48"/>
      <c r="L102" s="96"/>
      <c r="M102" s="48"/>
      <c r="N102" s="48"/>
      <c r="O102" s="110"/>
      <c r="P102" s="95" t="s">
        <v>99</v>
      </c>
      <c r="Q102" s="93" t="s">
        <v>612</v>
      </c>
      <c r="R102" s="96">
        <v>1200</v>
      </c>
      <c r="S102" s="113"/>
      <c r="T102" s="93"/>
      <c r="U102" s="96"/>
      <c r="V102" s="96"/>
      <c r="W102" s="96"/>
      <c r="X102" s="116"/>
      <c r="Y102" s="138"/>
      <c r="Z102" s="137" t="s">
        <v>111</v>
      </c>
      <c r="AA102" s="96" t="s">
        <v>111</v>
      </c>
      <c r="AB102" s="119"/>
      <c r="AC102" s="90" t="s">
        <v>114</v>
      </c>
      <c r="AD102" s="59" t="str">
        <f>Kataloge!U1</f>
        <v>Technologie Wasser</v>
      </c>
      <c r="AE102" s="95"/>
      <c r="AF102" s="147" t="s">
        <v>677</v>
      </c>
      <c r="AG102" s="122"/>
      <c r="AH102" s="88"/>
      <c r="AI102" s="94"/>
      <c r="AJ102" s="149"/>
      <c r="AK102" s="126"/>
      <c r="AL102" s="93"/>
      <c r="AM102" s="210"/>
      <c r="AN102" s="110"/>
    </row>
    <row r="103" spans="1:40" s="25" customFormat="1" ht="15" customHeight="1" x14ac:dyDescent="0.25">
      <c r="A103" s="93" t="s">
        <v>48</v>
      </c>
      <c r="B103" s="55"/>
      <c r="C103" s="96"/>
      <c r="D103" s="96"/>
      <c r="E103" s="96"/>
      <c r="F103" s="49" t="s">
        <v>104</v>
      </c>
      <c r="G103" s="96"/>
      <c r="H103" s="96"/>
      <c r="I103" s="96"/>
      <c r="J103" s="96"/>
      <c r="K103" s="48"/>
      <c r="L103" s="96"/>
      <c r="M103" s="48"/>
      <c r="N103" s="48"/>
      <c r="O103" s="110"/>
      <c r="P103" s="95" t="s">
        <v>99</v>
      </c>
      <c r="Q103" s="93" t="s">
        <v>612</v>
      </c>
      <c r="R103" s="96">
        <v>1201</v>
      </c>
      <c r="S103" s="113"/>
      <c r="T103" s="93"/>
      <c r="U103" s="96"/>
      <c r="V103" s="96"/>
      <c r="W103" s="96"/>
      <c r="X103" s="116"/>
      <c r="Y103" s="138"/>
      <c r="Z103" s="137" t="s">
        <v>656</v>
      </c>
      <c r="AA103" s="137" t="s">
        <v>656</v>
      </c>
      <c r="AB103" s="119"/>
      <c r="AC103" s="94" t="s">
        <v>114</v>
      </c>
      <c r="AD103" s="59" t="str">
        <f>Kataloge!BH1</f>
        <v>Zuflussart</v>
      </c>
      <c r="AE103" s="95"/>
      <c r="AF103" s="147" t="s">
        <v>677</v>
      </c>
      <c r="AG103" s="122"/>
      <c r="AH103" s="152" t="s">
        <v>613</v>
      </c>
      <c r="AI103" s="94"/>
      <c r="AJ103" s="149"/>
      <c r="AK103" s="126"/>
      <c r="AL103" s="93"/>
      <c r="AM103" s="210"/>
      <c r="AN103" s="110"/>
    </row>
    <row r="104" spans="1:40" s="25" customFormat="1" ht="15" customHeight="1" x14ac:dyDescent="0.25">
      <c r="A104" s="136" t="s">
        <v>82</v>
      </c>
      <c r="B104" s="55"/>
      <c r="C104" s="96"/>
      <c r="D104" s="96"/>
      <c r="E104" s="96"/>
      <c r="F104" s="49" t="s">
        <v>104</v>
      </c>
      <c r="G104" s="96"/>
      <c r="H104" s="96"/>
      <c r="I104" s="96"/>
      <c r="J104" s="96"/>
      <c r="K104" s="48"/>
      <c r="L104" s="96"/>
      <c r="M104" s="48"/>
      <c r="N104" s="48"/>
      <c r="O104" s="110"/>
      <c r="P104" s="95" t="s">
        <v>99</v>
      </c>
      <c r="Q104" s="93" t="s">
        <v>612</v>
      </c>
      <c r="R104" s="96">
        <v>1202</v>
      </c>
      <c r="S104" s="113"/>
      <c r="T104" s="93"/>
      <c r="U104" s="96"/>
      <c r="V104" s="96"/>
      <c r="W104" s="96"/>
      <c r="X104" s="116"/>
      <c r="Y104" s="138"/>
      <c r="Z104" s="137"/>
      <c r="AA104" s="96"/>
      <c r="AB104" s="119"/>
      <c r="AC104" s="94" t="s">
        <v>114</v>
      </c>
      <c r="AD104" s="59" t="str">
        <f>Kataloge!$B$1</f>
        <v>Ja/Nein</v>
      </c>
      <c r="AE104" s="1"/>
      <c r="AF104" s="147" t="s">
        <v>677</v>
      </c>
      <c r="AG104" s="122"/>
      <c r="AH104" s="93"/>
      <c r="AI104" s="93"/>
      <c r="AJ104" s="71"/>
      <c r="AK104" s="126"/>
      <c r="AL104" s="93"/>
      <c r="AM104" s="210"/>
      <c r="AN104" s="110"/>
    </row>
    <row r="105" spans="1:40" s="85" customFormat="1" ht="15" customHeight="1" x14ac:dyDescent="0.25">
      <c r="A105" s="93" t="s">
        <v>338</v>
      </c>
      <c r="B105" s="55"/>
      <c r="C105" s="84"/>
      <c r="D105" s="84"/>
      <c r="E105" s="84"/>
      <c r="F105" s="84"/>
      <c r="G105" s="49" t="s">
        <v>104</v>
      </c>
      <c r="H105" s="84"/>
      <c r="I105" s="84"/>
      <c r="J105" s="96"/>
      <c r="K105" s="96"/>
      <c r="L105" s="96"/>
      <c r="M105" s="96"/>
      <c r="N105" s="96"/>
      <c r="O105" s="110"/>
      <c r="P105" s="95" t="s">
        <v>99</v>
      </c>
      <c r="Q105" s="93" t="s">
        <v>615</v>
      </c>
      <c r="R105" s="96">
        <v>1300</v>
      </c>
      <c r="S105" s="113"/>
      <c r="T105" s="96"/>
      <c r="U105" s="96"/>
      <c r="V105" s="96"/>
      <c r="W105" s="96"/>
      <c r="X105" s="116"/>
      <c r="Y105" s="240" t="s">
        <v>111</v>
      </c>
      <c r="Z105" s="137" t="s">
        <v>111</v>
      </c>
      <c r="AA105" s="137" t="s">
        <v>111</v>
      </c>
      <c r="AB105" s="119"/>
      <c r="AC105" s="95" t="s">
        <v>114</v>
      </c>
      <c r="AD105" s="59" t="str">
        <f>Kataloge!BF1</f>
        <v>Energieträger GSGK</v>
      </c>
      <c r="AE105" s="94"/>
      <c r="AF105" s="147" t="s">
        <v>677</v>
      </c>
      <c r="AG105" s="122"/>
      <c r="AH105" s="93"/>
      <c r="AI105" s="93"/>
      <c r="AJ105" s="71"/>
      <c r="AK105" s="126"/>
      <c r="AL105" s="93"/>
      <c r="AM105" s="210"/>
      <c r="AN105" s="110"/>
    </row>
    <row r="106" spans="1:40" s="25" customFormat="1" ht="15" customHeight="1" x14ac:dyDescent="0.25">
      <c r="A106" s="94" t="s">
        <v>340</v>
      </c>
      <c r="B106" s="55"/>
      <c r="C106" s="96"/>
      <c r="D106" s="96"/>
      <c r="E106" s="96"/>
      <c r="F106" s="96"/>
      <c r="G106" s="49" t="s">
        <v>104</v>
      </c>
      <c r="H106" s="96"/>
      <c r="I106" s="96"/>
      <c r="J106" s="96"/>
      <c r="K106" s="96"/>
      <c r="L106" s="96"/>
      <c r="M106" s="48"/>
      <c r="N106" s="48"/>
      <c r="O106" s="110"/>
      <c r="P106" s="95" t="s">
        <v>99</v>
      </c>
      <c r="Q106" s="93" t="s">
        <v>615</v>
      </c>
      <c r="R106" s="96">
        <v>1301</v>
      </c>
      <c r="S106" s="113"/>
      <c r="T106" s="93"/>
      <c r="U106" s="96"/>
      <c r="V106" s="96"/>
      <c r="W106" s="96"/>
      <c r="X106" s="116"/>
      <c r="Y106" s="135"/>
      <c r="Z106" s="137" t="s">
        <v>110</v>
      </c>
      <c r="AA106" s="96" t="s">
        <v>110</v>
      </c>
      <c r="AB106" s="119"/>
      <c r="AC106" s="36" t="s">
        <v>114</v>
      </c>
      <c r="AD106" s="59" t="str">
        <f>Kataloge!S1</f>
        <v>Technologie Verbrennung</v>
      </c>
      <c r="AE106" s="94"/>
      <c r="AF106" s="147" t="s">
        <v>677</v>
      </c>
      <c r="AG106" s="122"/>
      <c r="AH106" s="93"/>
      <c r="AI106" s="93"/>
      <c r="AJ106" s="71"/>
      <c r="AK106" s="126"/>
      <c r="AL106" s="93"/>
      <c r="AM106" s="210"/>
      <c r="AN106" s="110"/>
    </row>
    <row r="107" spans="1:40" s="93" customFormat="1" ht="15" customHeight="1" x14ac:dyDescent="0.25">
      <c r="A107" s="140" t="s">
        <v>667</v>
      </c>
      <c r="B107" s="55"/>
      <c r="C107" s="96"/>
      <c r="D107" s="96"/>
      <c r="E107" s="96"/>
      <c r="F107" s="96"/>
      <c r="G107" s="96"/>
      <c r="H107" s="96"/>
      <c r="I107" s="84" t="s">
        <v>104</v>
      </c>
      <c r="J107" s="96"/>
      <c r="K107" s="96"/>
      <c r="L107" s="96"/>
      <c r="M107" s="96"/>
      <c r="N107" s="96"/>
      <c r="O107" s="110"/>
      <c r="P107" s="94" t="s">
        <v>99</v>
      </c>
      <c r="Q107" s="95" t="s">
        <v>616</v>
      </c>
      <c r="R107" s="96">
        <v>1400</v>
      </c>
      <c r="S107" s="113"/>
      <c r="U107" s="96"/>
      <c r="V107" s="79"/>
      <c r="W107" s="96"/>
      <c r="X107" s="116"/>
      <c r="Y107" s="135"/>
      <c r="Z107" s="96" t="s">
        <v>110</v>
      </c>
      <c r="AA107" s="96" t="s">
        <v>110</v>
      </c>
      <c r="AB107" s="119"/>
      <c r="AC107" s="94" t="s">
        <v>114</v>
      </c>
      <c r="AD107" s="59" t="str">
        <f>Kataloge!O1</f>
        <v>Technologie Kernenergie</v>
      </c>
      <c r="AE107" s="94"/>
      <c r="AF107" s="147" t="s">
        <v>677</v>
      </c>
      <c r="AG107" s="122"/>
      <c r="AJ107" s="71"/>
      <c r="AK107" s="126"/>
      <c r="AL107" s="94"/>
      <c r="AM107" s="148"/>
      <c r="AN107" s="110"/>
    </row>
    <row r="108" spans="1:40" s="93" customFormat="1" ht="15" customHeight="1" x14ac:dyDescent="0.25">
      <c r="A108" s="93" t="s">
        <v>44</v>
      </c>
      <c r="B108" s="55"/>
      <c r="C108" s="96"/>
      <c r="D108" s="96"/>
      <c r="E108" s="96"/>
      <c r="F108" s="96"/>
      <c r="G108" s="96"/>
      <c r="H108" s="96"/>
      <c r="I108" s="96"/>
      <c r="J108" s="49" t="s">
        <v>104</v>
      </c>
      <c r="K108" s="96"/>
      <c r="L108" s="96"/>
      <c r="M108" s="96"/>
      <c r="N108" s="96"/>
      <c r="O108" s="110"/>
      <c r="P108" s="95" t="s">
        <v>99</v>
      </c>
      <c r="Q108" s="93" t="s">
        <v>617</v>
      </c>
      <c r="R108" s="96">
        <v>1500</v>
      </c>
      <c r="S108" s="113"/>
      <c r="U108" s="96" t="s">
        <v>104</v>
      </c>
      <c r="V108" s="96"/>
      <c r="W108" s="96"/>
      <c r="X108" s="116"/>
      <c r="Y108" s="135"/>
      <c r="Z108" s="137" t="s">
        <v>656</v>
      </c>
      <c r="AA108" s="137" t="s">
        <v>656</v>
      </c>
      <c r="AB108" s="119"/>
      <c r="AC108" s="94" t="s">
        <v>114</v>
      </c>
      <c r="AD108" s="59" t="str">
        <f>Kataloge!BL1</f>
        <v>Kopplung</v>
      </c>
      <c r="AE108" s="94"/>
      <c r="AF108" s="147" t="s">
        <v>677</v>
      </c>
      <c r="AG108" s="122"/>
      <c r="AH108" s="147" t="s">
        <v>386</v>
      </c>
      <c r="AI108" s="95"/>
      <c r="AJ108" s="149" t="s">
        <v>943</v>
      </c>
      <c r="AK108" s="126"/>
      <c r="AM108" s="210"/>
      <c r="AN108" s="110"/>
    </row>
    <row r="109" spans="1:40" s="93" customFormat="1" ht="15" customHeight="1" x14ac:dyDescent="0.25">
      <c r="A109" s="93" t="s">
        <v>49</v>
      </c>
      <c r="B109" s="55"/>
      <c r="C109" s="96"/>
      <c r="D109" s="96"/>
      <c r="E109" s="96"/>
      <c r="F109" s="96"/>
      <c r="G109" s="96"/>
      <c r="H109" s="96"/>
      <c r="I109" s="96"/>
      <c r="J109" s="49" t="s">
        <v>104</v>
      </c>
      <c r="K109" s="96"/>
      <c r="L109" s="96"/>
      <c r="M109" s="96"/>
      <c r="N109" s="96"/>
      <c r="O109" s="111"/>
      <c r="P109" s="95" t="s">
        <v>99</v>
      </c>
      <c r="Q109" s="93" t="s">
        <v>617</v>
      </c>
      <c r="R109" s="96">
        <v>1501</v>
      </c>
      <c r="S109" s="114"/>
      <c r="U109" s="96" t="s">
        <v>104</v>
      </c>
      <c r="V109" s="96"/>
      <c r="W109" s="96"/>
      <c r="X109" s="117"/>
      <c r="Y109" s="135"/>
      <c r="Z109" s="137" t="s">
        <v>655</v>
      </c>
      <c r="AA109" s="137" t="s">
        <v>655</v>
      </c>
      <c r="AB109" s="120"/>
      <c r="AC109" s="94" t="s">
        <v>114</v>
      </c>
      <c r="AD109" s="59" t="str">
        <f>Kataloge!W1</f>
        <v>Technologie Batteriespeicher</v>
      </c>
      <c r="AE109" s="68"/>
      <c r="AF109" s="147" t="s">
        <v>677</v>
      </c>
      <c r="AG109" s="123"/>
      <c r="AH109" s="147" t="s">
        <v>386</v>
      </c>
      <c r="AI109" s="63"/>
      <c r="AJ109" s="221" t="s">
        <v>945</v>
      </c>
      <c r="AK109" s="127"/>
      <c r="AM109" s="210"/>
      <c r="AN109" s="111"/>
    </row>
    <row r="110" spans="1:40" s="93" customFormat="1" ht="15" customHeight="1" x14ac:dyDescent="0.25">
      <c r="A110" s="93" t="s">
        <v>79</v>
      </c>
      <c r="B110" s="55"/>
      <c r="C110" s="96"/>
      <c r="D110" s="96"/>
      <c r="E110" s="96"/>
      <c r="F110" s="84"/>
      <c r="G110" s="96"/>
      <c r="H110" s="96"/>
      <c r="I110" s="96"/>
      <c r="J110" s="137" t="s">
        <v>104</v>
      </c>
      <c r="K110" s="96"/>
      <c r="L110" s="96"/>
      <c r="M110" s="96"/>
      <c r="N110" s="96"/>
      <c r="O110" s="110"/>
      <c r="P110" s="95" t="s">
        <v>99</v>
      </c>
      <c r="Q110" s="93" t="s">
        <v>617</v>
      </c>
      <c r="R110" s="96">
        <v>1502</v>
      </c>
      <c r="S110" s="113"/>
      <c r="U110" s="96"/>
      <c r="V110" s="96"/>
      <c r="W110" s="96"/>
      <c r="X110" s="116"/>
      <c r="Y110" s="135"/>
      <c r="Z110" s="137" t="s">
        <v>656</v>
      </c>
      <c r="AA110" s="137" t="s">
        <v>656</v>
      </c>
      <c r="AB110" s="119"/>
      <c r="AC110" s="94" t="s">
        <v>115</v>
      </c>
      <c r="AD110" s="93" t="s">
        <v>827</v>
      </c>
      <c r="AE110" s="94" t="s">
        <v>184</v>
      </c>
      <c r="AF110" s="147" t="s">
        <v>677</v>
      </c>
      <c r="AG110" s="122"/>
      <c r="AH110" s="147" t="s">
        <v>908</v>
      </c>
      <c r="AJ110" s="71"/>
      <c r="AK110" s="126"/>
      <c r="AM110" s="210"/>
      <c r="AN110" s="110"/>
    </row>
    <row r="111" spans="1:40" s="25" customFormat="1" ht="15" customHeight="1" x14ac:dyDescent="0.25">
      <c r="A111" s="93" t="s">
        <v>74</v>
      </c>
      <c r="B111" s="55"/>
      <c r="C111" s="96"/>
      <c r="D111" s="96"/>
      <c r="E111" s="96"/>
      <c r="F111" s="84"/>
      <c r="G111" s="96"/>
      <c r="H111" s="96"/>
      <c r="I111" s="96"/>
      <c r="J111" s="137" t="s">
        <v>104</v>
      </c>
      <c r="K111" s="96"/>
      <c r="L111" s="96"/>
      <c r="M111" s="48"/>
      <c r="N111" s="48"/>
      <c r="O111" s="110"/>
      <c r="P111" s="95" t="s">
        <v>99</v>
      </c>
      <c r="Q111" s="93" t="s">
        <v>617</v>
      </c>
      <c r="R111" s="96">
        <v>1503</v>
      </c>
      <c r="S111" s="113"/>
      <c r="T111" s="93"/>
      <c r="U111" s="96"/>
      <c r="V111" s="96"/>
      <c r="W111" s="96"/>
      <c r="X111" s="116"/>
      <c r="Y111" s="135"/>
      <c r="Z111" s="137" t="s">
        <v>656</v>
      </c>
      <c r="AA111" s="137" t="s">
        <v>656</v>
      </c>
      <c r="AB111" s="119"/>
      <c r="AC111" s="95" t="s">
        <v>114</v>
      </c>
      <c r="AD111" s="59" t="str">
        <f>Kataloge!$B$1</f>
        <v>Ja/Nein</v>
      </c>
      <c r="AE111" s="94"/>
      <c r="AF111" s="147" t="s">
        <v>677</v>
      </c>
      <c r="AG111" s="122"/>
      <c r="AH111" s="147" t="s">
        <v>385</v>
      </c>
      <c r="AI111" s="93"/>
      <c r="AJ111" s="71"/>
      <c r="AK111" s="126"/>
      <c r="AL111" s="93"/>
      <c r="AM111" s="210"/>
      <c r="AN111" s="110"/>
    </row>
    <row r="112" spans="1:40" s="93" customFormat="1" ht="15" customHeight="1" x14ac:dyDescent="0.25">
      <c r="A112" s="188" t="s">
        <v>382</v>
      </c>
      <c r="B112" s="55"/>
      <c r="C112" s="96"/>
      <c r="D112" s="96"/>
      <c r="E112" s="96"/>
      <c r="F112" s="84"/>
      <c r="G112" s="96"/>
      <c r="H112" s="96"/>
      <c r="I112" s="96"/>
      <c r="J112" s="137" t="s">
        <v>104</v>
      </c>
      <c r="K112" s="96"/>
      <c r="L112" s="96"/>
      <c r="M112" s="96"/>
      <c r="N112" s="96"/>
      <c r="O112" s="110"/>
      <c r="P112" s="183" t="s">
        <v>99</v>
      </c>
      <c r="Q112" s="173" t="s">
        <v>617</v>
      </c>
      <c r="R112" s="96">
        <v>1504</v>
      </c>
      <c r="S112" s="113"/>
      <c r="T112" s="152"/>
      <c r="U112" s="137"/>
      <c r="V112" s="137"/>
      <c r="W112" s="137"/>
      <c r="X112" s="116"/>
      <c r="Y112" s="135"/>
      <c r="Z112" s="137" t="s">
        <v>655</v>
      </c>
      <c r="AA112" s="137" t="s">
        <v>655</v>
      </c>
      <c r="AB112" s="119"/>
      <c r="AC112" s="147" t="s">
        <v>114</v>
      </c>
      <c r="AD112" s="59" t="s">
        <v>382</v>
      </c>
      <c r="AE112" s="94"/>
      <c r="AF112" s="147" t="s">
        <v>677</v>
      </c>
      <c r="AG112" s="122"/>
      <c r="AH112" s="142" t="s">
        <v>385</v>
      </c>
      <c r="AJ112" s="71"/>
      <c r="AK112" s="126"/>
      <c r="AM112" s="210"/>
      <c r="AN112" s="110"/>
    </row>
    <row r="113" spans="1:256" s="25" customFormat="1" ht="15" customHeight="1" x14ac:dyDescent="0.25">
      <c r="A113" s="152" t="s">
        <v>373</v>
      </c>
      <c r="B113" s="55"/>
      <c r="C113" s="96"/>
      <c r="D113" s="96"/>
      <c r="E113" s="96"/>
      <c r="F113" s="96"/>
      <c r="G113" s="96"/>
      <c r="H113" s="96"/>
      <c r="I113" s="96"/>
      <c r="J113" s="49" t="s">
        <v>104</v>
      </c>
      <c r="K113" s="96"/>
      <c r="L113" s="96"/>
      <c r="M113" s="96"/>
      <c r="N113" s="96"/>
      <c r="O113" s="110"/>
      <c r="P113" s="147" t="s">
        <v>621</v>
      </c>
      <c r="Q113" s="152" t="s">
        <v>624</v>
      </c>
      <c r="R113" s="137"/>
      <c r="S113" s="113"/>
      <c r="T113" s="93"/>
      <c r="U113" s="96" t="s">
        <v>104</v>
      </c>
      <c r="V113" s="79"/>
      <c r="W113" s="96"/>
      <c r="X113" s="116"/>
      <c r="Y113" s="135" t="s">
        <v>111</v>
      </c>
      <c r="Z113" s="137" t="s">
        <v>111</v>
      </c>
      <c r="AA113" s="96" t="s">
        <v>111</v>
      </c>
      <c r="AB113" s="119"/>
      <c r="AC113" s="36" t="s">
        <v>114</v>
      </c>
      <c r="AD113" s="59" t="str">
        <f>Kataloge!Q1</f>
        <v>Technologie Stromspeicher</v>
      </c>
      <c r="AE113" s="94"/>
      <c r="AF113" s="147" t="s">
        <v>677</v>
      </c>
      <c r="AG113" s="122"/>
      <c r="AH113" s="93"/>
      <c r="AI113" s="93"/>
      <c r="AJ113" s="71" t="s">
        <v>948</v>
      </c>
      <c r="AK113" s="126"/>
      <c r="AL113" s="94"/>
      <c r="AM113" s="148"/>
      <c r="AN113" s="110"/>
    </row>
    <row r="114" spans="1:256" s="1" customFormat="1" ht="15" customHeight="1" x14ac:dyDescent="0.25">
      <c r="A114" s="73" t="s">
        <v>84</v>
      </c>
      <c r="B114" s="55"/>
      <c r="C114" s="96"/>
      <c r="D114" s="96"/>
      <c r="E114" s="96"/>
      <c r="F114" s="49" t="s">
        <v>104</v>
      </c>
      <c r="G114" s="96"/>
      <c r="H114" s="49" t="s">
        <v>104</v>
      </c>
      <c r="I114" s="84" t="s">
        <v>104</v>
      </c>
      <c r="J114" s="96"/>
      <c r="K114" s="96"/>
      <c r="L114" s="96"/>
      <c r="M114" s="96"/>
      <c r="N114" s="96"/>
      <c r="O114" s="110"/>
      <c r="P114" s="176" t="s">
        <v>99</v>
      </c>
      <c r="Q114" s="176" t="s">
        <v>189</v>
      </c>
      <c r="R114" s="96">
        <v>1600</v>
      </c>
      <c r="S114" s="113"/>
      <c r="T114" s="93"/>
      <c r="U114" s="96"/>
      <c r="V114" s="137"/>
      <c r="W114" s="96"/>
      <c r="X114" s="116"/>
      <c r="Y114" s="241" t="s">
        <v>110</v>
      </c>
      <c r="Z114" s="138" t="s">
        <v>110</v>
      </c>
      <c r="AA114" s="138" t="s">
        <v>110</v>
      </c>
      <c r="AB114" s="119"/>
      <c r="AC114" s="36" t="s">
        <v>112</v>
      </c>
      <c r="AD114" s="93"/>
      <c r="AF114" s="38" t="s">
        <v>118</v>
      </c>
      <c r="AG114" s="122"/>
      <c r="AH114" s="188" t="s">
        <v>528</v>
      </c>
      <c r="AI114" s="93"/>
      <c r="AJ114" s="71"/>
      <c r="AK114" s="126"/>
      <c r="AL114" s="93"/>
      <c r="AM114" s="210"/>
      <c r="AN114" s="110"/>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row>
    <row r="115" spans="1:256" s="1" customFormat="1" ht="15" customHeight="1" x14ac:dyDescent="0.25">
      <c r="A115" s="88" t="s">
        <v>85</v>
      </c>
      <c r="B115" s="55"/>
      <c r="C115" s="96"/>
      <c r="D115" s="96"/>
      <c r="E115" s="96"/>
      <c r="F115" s="96"/>
      <c r="G115" s="96"/>
      <c r="H115" s="49" t="s">
        <v>104</v>
      </c>
      <c r="I115" s="84" t="s">
        <v>104</v>
      </c>
      <c r="J115" s="96"/>
      <c r="K115" s="96"/>
      <c r="L115" s="96"/>
      <c r="M115" s="96"/>
      <c r="N115" s="96"/>
      <c r="O115" s="110"/>
      <c r="P115" s="176" t="s">
        <v>99</v>
      </c>
      <c r="Q115" s="176" t="s">
        <v>189</v>
      </c>
      <c r="R115" s="96">
        <v>1601</v>
      </c>
      <c r="S115" s="113"/>
      <c r="T115" s="93"/>
      <c r="U115" s="96"/>
      <c r="V115" s="96"/>
      <c r="W115" s="96"/>
      <c r="X115" s="116"/>
      <c r="Y115" s="138" t="s">
        <v>110</v>
      </c>
      <c r="Z115" s="138" t="s">
        <v>110</v>
      </c>
      <c r="AA115" s="135" t="s">
        <v>110</v>
      </c>
      <c r="AB115" s="119"/>
      <c r="AC115" s="36" t="s">
        <v>112</v>
      </c>
      <c r="AD115" s="93"/>
      <c r="AF115" s="38" t="s">
        <v>118</v>
      </c>
      <c r="AG115" s="122"/>
      <c r="AH115" s="188" t="s">
        <v>528</v>
      </c>
      <c r="AI115" s="93"/>
      <c r="AJ115" s="71"/>
      <c r="AK115" s="126"/>
      <c r="AL115" s="93"/>
      <c r="AM115" s="210"/>
      <c r="AN115" s="110"/>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row>
    <row r="116" spans="1:256" s="161" customFormat="1" ht="36" customHeight="1" x14ac:dyDescent="0.25">
      <c r="A116" s="161" t="s">
        <v>60</v>
      </c>
      <c r="B116" s="153"/>
      <c r="C116" s="82" t="s">
        <v>104</v>
      </c>
      <c r="D116" s="82" t="s">
        <v>104</v>
      </c>
      <c r="E116" s="82" t="s">
        <v>104</v>
      </c>
      <c r="F116" s="82" t="s">
        <v>104</v>
      </c>
      <c r="G116" s="82" t="s">
        <v>104</v>
      </c>
      <c r="H116" s="82" t="s">
        <v>104</v>
      </c>
      <c r="I116" s="82" t="s">
        <v>104</v>
      </c>
      <c r="J116" s="82" t="s">
        <v>104</v>
      </c>
      <c r="K116" s="82" t="s">
        <v>104</v>
      </c>
      <c r="L116" s="138"/>
      <c r="M116" s="138"/>
      <c r="N116" s="138"/>
      <c r="O116" s="154"/>
      <c r="P116" s="176" t="s">
        <v>99</v>
      </c>
      <c r="Q116" s="176" t="s">
        <v>189</v>
      </c>
      <c r="R116" s="96">
        <v>1602</v>
      </c>
      <c r="S116" s="155"/>
      <c r="T116" s="138"/>
      <c r="U116" s="138"/>
      <c r="V116" s="138"/>
      <c r="W116" s="138"/>
      <c r="X116" s="156"/>
      <c r="Y116" s="138"/>
      <c r="Z116" s="82" t="s">
        <v>656</v>
      </c>
      <c r="AA116" s="82" t="s">
        <v>656</v>
      </c>
      <c r="AB116" s="157"/>
      <c r="AC116" s="161" t="s">
        <v>112</v>
      </c>
      <c r="AD116" s="92" t="s">
        <v>727</v>
      </c>
      <c r="AE116" s="176"/>
      <c r="AF116" s="182">
        <v>13</v>
      </c>
      <c r="AG116" s="159"/>
      <c r="AH116" s="158" t="s">
        <v>733</v>
      </c>
      <c r="AJ116" s="226"/>
      <c r="AK116" s="160"/>
      <c r="AN116" s="154"/>
    </row>
    <row r="117" spans="1:256" s="25" customFormat="1" ht="15" customHeight="1" x14ac:dyDescent="0.25">
      <c r="A117" s="93" t="s">
        <v>46</v>
      </c>
      <c r="B117" s="55"/>
      <c r="C117" s="49" t="s">
        <v>104</v>
      </c>
      <c r="D117" s="49" t="s">
        <v>104</v>
      </c>
      <c r="E117" s="49" t="s">
        <v>104</v>
      </c>
      <c r="F117" s="49" t="s">
        <v>104</v>
      </c>
      <c r="G117" s="49" t="s">
        <v>104</v>
      </c>
      <c r="H117" s="49" t="s">
        <v>104</v>
      </c>
      <c r="I117" s="49" t="s">
        <v>104</v>
      </c>
      <c r="J117" s="49" t="s">
        <v>104</v>
      </c>
      <c r="K117" s="96"/>
      <c r="L117" s="96"/>
      <c r="M117" s="96"/>
      <c r="N117" s="48"/>
      <c r="O117" s="110"/>
      <c r="P117" s="95" t="s">
        <v>99</v>
      </c>
      <c r="Q117" s="95" t="s">
        <v>189</v>
      </c>
      <c r="R117" s="96">
        <v>1603</v>
      </c>
      <c r="S117" s="113"/>
      <c r="T117" s="96"/>
      <c r="U117" s="96" t="s">
        <v>104</v>
      </c>
      <c r="V117" s="96"/>
      <c r="W117" s="96" t="s">
        <v>104</v>
      </c>
      <c r="X117" s="116"/>
      <c r="Y117" s="135"/>
      <c r="Z117" s="49" t="s">
        <v>111</v>
      </c>
      <c r="AA117" s="84" t="s">
        <v>111</v>
      </c>
      <c r="AB117" s="119"/>
      <c r="AC117" s="94" t="s">
        <v>114</v>
      </c>
      <c r="AD117" s="59" t="str">
        <f>Kataloge!AD1</f>
        <v>Art der Einspeisung</v>
      </c>
      <c r="AE117" s="94"/>
      <c r="AF117" s="147" t="s">
        <v>677</v>
      </c>
      <c r="AG117" s="122"/>
      <c r="AH117" s="93"/>
      <c r="AI117" s="95"/>
      <c r="AJ117" s="149" t="s">
        <v>941</v>
      </c>
      <c r="AK117" s="126"/>
      <c r="AL117" s="93"/>
      <c r="AM117" s="210"/>
      <c r="AN117" s="110"/>
    </row>
    <row r="118" spans="1:256" s="25" customFormat="1" ht="15" customHeight="1" x14ac:dyDescent="0.25">
      <c r="A118" s="88" t="s">
        <v>64</v>
      </c>
      <c r="B118" s="55"/>
      <c r="C118" s="49" t="s">
        <v>104</v>
      </c>
      <c r="D118" s="49" t="s">
        <v>104</v>
      </c>
      <c r="E118" s="49" t="s">
        <v>104</v>
      </c>
      <c r="F118" s="49" t="s">
        <v>104</v>
      </c>
      <c r="G118" s="49" t="s">
        <v>104</v>
      </c>
      <c r="H118" s="49" t="s">
        <v>104</v>
      </c>
      <c r="I118" s="49" t="s">
        <v>104</v>
      </c>
      <c r="J118" s="49" t="s">
        <v>104</v>
      </c>
      <c r="K118" s="96"/>
      <c r="L118" s="96"/>
      <c r="M118" s="48"/>
      <c r="N118" s="48"/>
      <c r="O118" s="110"/>
      <c r="P118" s="46" t="s">
        <v>99</v>
      </c>
      <c r="Q118" s="95" t="s">
        <v>189</v>
      </c>
      <c r="R118" s="96">
        <v>1604</v>
      </c>
      <c r="S118" s="113"/>
      <c r="T118" s="96"/>
      <c r="U118" s="96"/>
      <c r="V118" s="96"/>
      <c r="W118" s="84" t="s">
        <v>104</v>
      </c>
      <c r="X118" s="116"/>
      <c r="Y118" s="135"/>
      <c r="Z118" s="49" t="s">
        <v>110</v>
      </c>
      <c r="AA118" s="84" t="s">
        <v>110</v>
      </c>
      <c r="AB118" s="119"/>
      <c r="AC118" s="94" t="s">
        <v>114</v>
      </c>
      <c r="AD118" s="59" t="str">
        <f>Kataloge!$B$1</f>
        <v>Ja/Nein</v>
      </c>
      <c r="AE118" s="1"/>
      <c r="AF118" s="147" t="s">
        <v>677</v>
      </c>
      <c r="AG118" s="122"/>
      <c r="AH118" s="93" t="s">
        <v>968</v>
      </c>
      <c r="AI118" s="93"/>
      <c r="AJ118" s="71"/>
      <c r="AK118" s="126"/>
      <c r="AL118" s="93"/>
      <c r="AM118" s="210"/>
      <c r="AN118" s="110"/>
    </row>
    <row r="119" spans="1:256" s="25" customFormat="1" ht="15" customHeight="1" x14ac:dyDescent="0.25">
      <c r="A119" s="88" t="s">
        <v>62</v>
      </c>
      <c r="B119" s="55"/>
      <c r="C119" s="49" t="s">
        <v>104</v>
      </c>
      <c r="D119" s="49" t="s">
        <v>104</v>
      </c>
      <c r="E119" s="49" t="s">
        <v>104</v>
      </c>
      <c r="F119" s="49" t="s">
        <v>104</v>
      </c>
      <c r="G119" s="49" t="s">
        <v>104</v>
      </c>
      <c r="H119" s="49" t="s">
        <v>104</v>
      </c>
      <c r="I119" s="49" t="s">
        <v>104</v>
      </c>
      <c r="J119" s="49" t="s">
        <v>104</v>
      </c>
      <c r="K119" s="96"/>
      <c r="L119" s="96"/>
      <c r="M119" s="96"/>
      <c r="N119" s="96"/>
      <c r="O119" s="110"/>
      <c r="P119" s="95" t="s">
        <v>99</v>
      </c>
      <c r="Q119" s="95" t="s">
        <v>189</v>
      </c>
      <c r="R119" s="96">
        <v>1605</v>
      </c>
      <c r="S119" s="113"/>
      <c r="T119" s="96"/>
      <c r="U119" s="96"/>
      <c r="V119" s="96"/>
      <c r="W119" s="84"/>
      <c r="X119" s="116"/>
      <c r="Y119" s="135"/>
      <c r="Z119" s="49" t="s">
        <v>110</v>
      </c>
      <c r="AA119" s="84" t="s">
        <v>110</v>
      </c>
      <c r="AB119" s="119"/>
      <c r="AC119" s="94" t="s">
        <v>114</v>
      </c>
      <c r="AD119" s="59" t="str">
        <f>Kataloge!$B$1</f>
        <v>Ja/Nein</v>
      </c>
      <c r="AE119" s="94"/>
      <c r="AF119" s="147" t="s">
        <v>677</v>
      </c>
      <c r="AG119" s="122"/>
      <c r="AH119" s="188" t="s">
        <v>971</v>
      </c>
      <c r="AI119" s="93"/>
      <c r="AJ119" s="71"/>
      <c r="AK119" s="126"/>
      <c r="AL119" s="93"/>
      <c r="AM119" s="210"/>
      <c r="AN119" s="110"/>
    </row>
    <row r="120" spans="1:256" s="25" customFormat="1" ht="15" customHeight="1" x14ac:dyDescent="0.25">
      <c r="A120" s="88" t="s">
        <v>190</v>
      </c>
      <c r="B120" s="55"/>
      <c r="C120" s="49" t="s">
        <v>104</v>
      </c>
      <c r="D120" s="49" t="s">
        <v>104</v>
      </c>
      <c r="E120" s="49" t="s">
        <v>104</v>
      </c>
      <c r="F120" s="49" t="s">
        <v>104</v>
      </c>
      <c r="G120" s="49" t="s">
        <v>104</v>
      </c>
      <c r="H120" s="49" t="s">
        <v>104</v>
      </c>
      <c r="I120" s="49" t="s">
        <v>104</v>
      </c>
      <c r="J120" s="49" t="s">
        <v>104</v>
      </c>
      <c r="K120" s="96"/>
      <c r="L120" s="96"/>
      <c r="M120" s="96"/>
      <c r="N120" s="96"/>
      <c r="O120" s="110"/>
      <c r="P120" s="95" t="s">
        <v>99</v>
      </c>
      <c r="Q120" s="95" t="s">
        <v>189</v>
      </c>
      <c r="R120" s="96">
        <v>1606</v>
      </c>
      <c r="S120" s="113"/>
      <c r="T120" s="84" t="s">
        <v>104</v>
      </c>
      <c r="U120" s="214"/>
      <c r="V120" s="79"/>
      <c r="W120" s="96"/>
      <c r="X120" s="116"/>
      <c r="Y120" s="135"/>
      <c r="Z120" s="49" t="s">
        <v>110</v>
      </c>
      <c r="AA120" s="49" t="s">
        <v>110</v>
      </c>
      <c r="AB120" s="119"/>
      <c r="AC120" s="94" t="s">
        <v>114</v>
      </c>
      <c r="AD120" s="59" t="str">
        <f>Kataloge!$B$1</f>
        <v>Ja/Nein</v>
      </c>
      <c r="AE120" s="90"/>
      <c r="AF120" s="147" t="s">
        <v>677</v>
      </c>
      <c r="AG120" s="122"/>
      <c r="AH120" s="188" t="s">
        <v>741</v>
      </c>
      <c r="AI120" s="93"/>
      <c r="AJ120" s="71"/>
      <c r="AK120" s="126"/>
      <c r="AL120" s="94"/>
      <c r="AM120" s="148"/>
      <c r="AN120" s="110"/>
    </row>
    <row r="121" spans="1:256" s="25" customFormat="1" ht="15" customHeight="1" x14ac:dyDescent="0.25">
      <c r="A121" s="88" t="s">
        <v>73</v>
      </c>
      <c r="B121" s="55"/>
      <c r="C121" s="49" t="s">
        <v>104</v>
      </c>
      <c r="D121" s="49" t="s">
        <v>104</v>
      </c>
      <c r="E121" s="49" t="s">
        <v>104</v>
      </c>
      <c r="F121" s="49" t="s">
        <v>104</v>
      </c>
      <c r="G121" s="49" t="s">
        <v>104</v>
      </c>
      <c r="H121" s="49" t="s">
        <v>104</v>
      </c>
      <c r="I121" s="49" t="s">
        <v>104</v>
      </c>
      <c r="J121" s="49" t="s">
        <v>104</v>
      </c>
      <c r="K121" s="96"/>
      <c r="L121" s="96"/>
      <c r="M121" s="48"/>
      <c r="N121" s="48"/>
      <c r="O121" s="110"/>
      <c r="P121" s="95" t="s">
        <v>99</v>
      </c>
      <c r="Q121" s="95" t="s">
        <v>189</v>
      </c>
      <c r="R121" s="96">
        <v>1607</v>
      </c>
      <c r="S121" s="113"/>
      <c r="T121" s="84" t="s">
        <v>104</v>
      </c>
      <c r="U121" s="214"/>
      <c r="V121" s="96"/>
      <c r="W121" s="84" t="s">
        <v>104</v>
      </c>
      <c r="X121" s="116"/>
      <c r="Y121" s="135"/>
      <c r="Z121" s="49" t="s">
        <v>110</v>
      </c>
      <c r="AA121" s="49" t="s">
        <v>110</v>
      </c>
      <c r="AB121" s="119"/>
      <c r="AC121" s="94" t="s">
        <v>114</v>
      </c>
      <c r="AD121" s="59" t="str">
        <f>Kataloge!$B$1</f>
        <v>Ja/Nein</v>
      </c>
      <c r="AE121" s="94"/>
      <c r="AF121" s="147" t="s">
        <v>677</v>
      </c>
      <c r="AG121" s="122"/>
      <c r="AH121" s="188" t="s">
        <v>863</v>
      </c>
      <c r="AI121" s="93"/>
      <c r="AJ121" s="71"/>
      <c r="AK121" s="126"/>
      <c r="AL121" s="93"/>
      <c r="AM121" s="210"/>
      <c r="AN121" s="110"/>
    </row>
    <row r="122" spans="1:256" s="25" customFormat="1" ht="15" customHeight="1" x14ac:dyDescent="0.25">
      <c r="A122" s="93" t="s">
        <v>93</v>
      </c>
      <c r="B122" s="55"/>
      <c r="C122" s="49" t="s">
        <v>104</v>
      </c>
      <c r="D122" s="49" t="s">
        <v>104</v>
      </c>
      <c r="E122" s="49" t="s">
        <v>104</v>
      </c>
      <c r="F122" s="49" t="s">
        <v>104</v>
      </c>
      <c r="G122" s="49" t="s">
        <v>104</v>
      </c>
      <c r="H122" s="49" t="s">
        <v>104</v>
      </c>
      <c r="I122" s="49" t="s">
        <v>104</v>
      </c>
      <c r="J122" s="49" t="s">
        <v>104</v>
      </c>
      <c r="K122" s="96"/>
      <c r="L122" s="96"/>
      <c r="M122" s="48"/>
      <c r="N122" s="48"/>
      <c r="O122" s="110"/>
      <c r="P122" s="95" t="s">
        <v>99</v>
      </c>
      <c r="Q122" s="95" t="s">
        <v>189</v>
      </c>
      <c r="R122" s="96">
        <v>1608</v>
      </c>
      <c r="S122" s="113"/>
      <c r="T122" s="84" t="s">
        <v>104</v>
      </c>
      <c r="U122" s="214"/>
      <c r="V122" s="79"/>
      <c r="W122" s="84" t="s">
        <v>104</v>
      </c>
      <c r="X122" s="116"/>
      <c r="Y122" s="135"/>
      <c r="Z122" s="49" t="s">
        <v>110</v>
      </c>
      <c r="AA122" s="49" t="s">
        <v>110</v>
      </c>
      <c r="AB122" s="119"/>
      <c r="AC122" s="94" t="s">
        <v>114</v>
      </c>
      <c r="AD122" s="59" t="str">
        <f>Kataloge!$B$1</f>
        <v>Ja/Nein</v>
      </c>
      <c r="AE122" s="94"/>
      <c r="AF122" s="147" t="s">
        <v>677</v>
      </c>
      <c r="AG122" s="122"/>
      <c r="AH122" s="188" t="s">
        <v>863</v>
      </c>
      <c r="AI122" s="93"/>
      <c r="AJ122" s="71"/>
      <c r="AK122" s="126"/>
      <c r="AL122" s="94"/>
      <c r="AM122" s="148"/>
      <c r="AN122" s="110"/>
    </row>
    <row r="123" spans="1:256" s="25" customFormat="1" ht="15" customHeight="1" x14ac:dyDescent="0.25">
      <c r="A123" s="88" t="s">
        <v>352</v>
      </c>
      <c r="B123" s="55"/>
      <c r="C123" s="96"/>
      <c r="D123" s="96"/>
      <c r="E123" s="96"/>
      <c r="F123" s="96"/>
      <c r="G123" s="96"/>
      <c r="H123" s="49" t="s">
        <v>104</v>
      </c>
      <c r="I123" s="137"/>
      <c r="J123" s="49" t="s">
        <v>104</v>
      </c>
      <c r="K123" s="96"/>
      <c r="L123" s="96"/>
      <c r="M123" s="96"/>
      <c r="N123" s="96"/>
      <c r="O123" s="110"/>
      <c r="P123" s="95" t="s">
        <v>99</v>
      </c>
      <c r="Q123" s="95" t="s">
        <v>189</v>
      </c>
      <c r="R123" s="96">
        <v>1609</v>
      </c>
      <c r="S123" s="113"/>
      <c r="T123" s="93"/>
      <c r="U123" s="96" t="s">
        <v>104</v>
      </c>
      <c r="V123" s="96"/>
      <c r="W123" s="96"/>
      <c r="X123" s="116"/>
      <c r="Y123" s="135"/>
      <c r="Z123" s="137" t="s">
        <v>111</v>
      </c>
      <c r="AA123" s="96" t="s">
        <v>111</v>
      </c>
      <c r="AB123" s="119"/>
      <c r="AC123" s="94" t="s">
        <v>114</v>
      </c>
      <c r="AD123" s="59" t="str">
        <f>Kataloge!$B$1</f>
        <v>Ja/Nein</v>
      </c>
      <c r="AE123" s="1"/>
      <c r="AF123" s="147" t="s">
        <v>677</v>
      </c>
      <c r="AG123" s="122"/>
      <c r="AH123" s="152" t="s">
        <v>1065</v>
      </c>
      <c r="AI123" s="93"/>
      <c r="AJ123" s="71" t="s">
        <v>939</v>
      </c>
      <c r="AK123" s="126"/>
      <c r="AL123" s="93"/>
      <c r="AM123" s="210"/>
      <c r="AN123" s="110"/>
    </row>
    <row r="124" spans="1:256" s="25" customFormat="1" ht="15" customHeight="1" x14ac:dyDescent="0.25">
      <c r="A124" s="93" t="s">
        <v>59</v>
      </c>
      <c r="B124" s="55"/>
      <c r="C124" s="96"/>
      <c r="D124" s="96"/>
      <c r="E124" s="96"/>
      <c r="F124" s="96"/>
      <c r="G124" s="96"/>
      <c r="H124" s="49" t="s">
        <v>104</v>
      </c>
      <c r="I124" s="137"/>
      <c r="J124" s="49" t="s">
        <v>104</v>
      </c>
      <c r="K124" s="96"/>
      <c r="L124" s="96"/>
      <c r="M124" s="96"/>
      <c r="N124" s="96"/>
      <c r="O124" s="110"/>
      <c r="P124" s="95" t="s">
        <v>99</v>
      </c>
      <c r="Q124" s="95" t="s">
        <v>189</v>
      </c>
      <c r="R124" s="96">
        <v>1610</v>
      </c>
      <c r="S124" s="113"/>
      <c r="T124" s="93"/>
      <c r="U124" s="96"/>
      <c r="V124" s="96"/>
      <c r="W124" s="96"/>
      <c r="X124" s="116"/>
      <c r="Y124" s="135"/>
      <c r="Z124" s="137" t="s">
        <v>656</v>
      </c>
      <c r="AA124" s="137" t="s">
        <v>656</v>
      </c>
      <c r="AB124" s="119"/>
      <c r="AC124" s="94" t="s">
        <v>114</v>
      </c>
      <c r="AD124" s="59" t="str">
        <f>Kataloge!BJ1</f>
        <v>Einsatzort</v>
      </c>
      <c r="AE124" s="60"/>
      <c r="AF124" s="147" t="s">
        <v>677</v>
      </c>
      <c r="AG124" s="122"/>
      <c r="AH124" s="152" t="s">
        <v>659</v>
      </c>
      <c r="AI124" s="93"/>
      <c r="AJ124" s="71"/>
      <c r="AK124" s="126"/>
      <c r="AL124" s="93"/>
      <c r="AM124" s="210"/>
      <c r="AN124" s="110"/>
    </row>
    <row r="125" spans="1:256" s="25" customFormat="1" ht="15" customHeight="1" x14ac:dyDescent="0.25">
      <c r="A125" t="s">
        <v>1108</v>
      </c>
      <c r="B125" s="55"/>
      <c r="C125" s="84"/>
      <c r="D125" s="96"/>
      <c r="E125" s="84" t="s">
        <v>104</v>
      </c>
      <c r="F125" s="96" t="s">
        <v>104</v>
      </c>
      <c r="G125" s="96" t="s">
        <v>104</v>
      </c>
      <c r="H125" s="96" t="s">
        <v>104</v>
      </c>
      <c r="I125" s="96" t="s">
        <v>104</v>
      </c>
      <c r="J125" s="96" t="s">
        <v>104</v>
      </c>
      <c r="K125" s="48"/>
      <c r="L125" s="96"/>
      <c r="M125" s="96"/>
      <c r="N125" s="48"/>
      <c r="O125" s="110"/>
      <c r="P125" s="183" t="s">
        <v>99</v>
      </c>
      <c r="Q125" s="183" t="s">
        <v>189</v>
      </c>
      <c r="R125" s="96">
        <v>1611</v>
      </c>
      <c r="S125" s="113"/>
      <c r="T125" s="96"/>
      <c r="U125" s="96"/>
      <c r="V125" s="96"/>
      <c r="W125" s="84"/>
      <c r="X125" s="116"/>
      <c r="Y125" s="135"/>
      <c r="Z125" s="189" t="s">
        <v>111</v>
      </c>
      <c r="AA125" s="189" t="s">
        <v>111</v>
      </c>
      <c r="AB125" s="119"/>
      <c r="AC125" s="148" t="s">
        <v>114</v>
      </c>
      <c r="AD125" s="59" t="str">
        <f>Kataloge!$B$1</f>
        <v>Ja/Nein</v>
      </c>
      <c r="AE125" s="94"/>
      <c r="AF125" s="147"/>
      <c r="AG125" s="122"/>
      <c r="AH125" t="s">
        <v>985</v>
      </c>
      <c r="AI125" s="93"/>
      <c r="AJ125" s="71"/>
      <c r="AK125" s="126"/>
      <c r="AL125" s="95"/>
      <c r="AM125" s="183"/>
      <c r="AN125" s="110"/>
    </row>
    <row r="126" spans="1:256" s="210" customFormat="1" ht="15" customHeight="1" x14ac:dyDescent="0.25">
      <c r="A126" t="s">
        <v>1109</v>
      </c>
      <c r="B126" s="55"/>
      <c r="C126" s="214"/>
      <c r="D126" s="96"/>
      <c r="E126" s="214" t="s">
        <v>104</v>
      </c>
      <c r="F126" s="96" t="s">
        <v>104</v>
      </c>
      <c r="G126" s="96" t="s">
        <v>104</v>
      </c>
      <c r="H126" s="96" t="s">
        <v>104</v>
      </c>
      <c r="I126" s="96" t="s">
        <v>104</v>
      </c>
      <c r="J126" s="96" t="s">
        <v>104</v>
      </c>
      <c r="K126" s="96"/>
      <c r="L126" s="96"/>
      <c r="M126" s="96"/>
      <c r="N126" s="96"/>
      <c r="O126" s="110"/>
      <c r="P126" s="183" t="s">
        <v>99</v>
      </c>
      <c r="Q126" s="183" t="s">
        <v>189</v>
      </c>
      <c r="R126" s="96">
        <v>1612</v>
      </c>
      <c r="S126" s="113"/>
      <c r="T126" s="96"/>
      <c r="U126" s="96"/>
      <c r="V126" s="96"/>
      <c r="W126" s="214"/>
      <c r="X126" s="116"/>
      <c r="Y126" s="135"/>
      <c r="Z126" s="189" t="s">
        <v>111</v>
      </c>
      <c r="AA126" s="189" t="s">
        <v>111</v>
      </c>
      <c r="AB126" s="119"/>
      <c r="AC126" s="148" t="s">
        <v>116</v>
      </c>
      <c r="AD126" s="83"/>
      <c r="AE126" s="148"/>
      <c r="AF126" s="183"/>
      <c r="AG126" s="122"/>
      <c r="AH126" t="s">
        <v>1112</v>
      </c>
      <c r="AJ126" s="71"/>
      <c r="AK126" s="126"/>
      <c r="AL126" s="183"/>
      <c r="AM126" s="183"/>
      <c r="AN126" s="110"/>
    </row>
    <row r="127" spans="1:256" s="210" customFormat="1" ht="15" customHeight="1" x14ac:dyDescent="0.25">
      <c r="A127" t="s">
        <v>1110</v>
      </c>
      <c r="B127" s="55"/>
      <c r="C127" s="214"/>
      <c r="D127" s="96"/>
      <c r="E127" s="214" t="s">
        <v>104</v>
      </c>
      <c r="F127" s="96" t="s">
        <v>104</v>
      </c>
      <c r="G127" s="96" t="s">
        <v>104</v>
      </c>
      <c r="H127" s="96" t="s">
        <v>104</v>
      </c>
      <c r="I127" s="96" t="s">
        <v>104</v>
      </c>
      <c r="J127" s="96" t="s">
        <v>104</v>
      </c>
      <c r="K127" s="96"/>
      <c r="L127" s="96"/>
      <c r="M127" s="96"/>
      <c r="N127" s="96"/>
      <c r="O127" s="110"/>
      <c r="P127" s="183" t="s">
        <v>99</v>
      </c>
      <c r="Q127" s="183" t="s">
        <v>189</v>
      </c>
      <c r="R127" s="96">
        <v>1613</v>
      </c>
      <c r="S127" s="113"/>
      <c r="T127" s="96"/>
      <c r="U127" s="96"/>
      <c r="V127" s="96"/>
      <c r="W127" s="214"/>
      <c r="X127" s="116"/>
      <c r="Y127" s="135"/>
      <c r="Z127" s="189" t="s">
        <v>111</v>
      </c>
      <c r="AA127" s="189" t="s">
        <v>111</v>
      </c>
      <c r="AB127" s="119"/>
      <c r="AC127" s="148" t="s">
        <v>114</v>
      </c>
      <c r="AD127" s="59" t="str">
        <f>Kataloge!$B$1</f>
        <v>Ja/Nein</v>
      </c>
      <c r="AE127" s="148"/>
      <c r="AF127" s="183"/>
      <c r="AG127" s="122"/>
      <c r="AH127" t="s">
        <v>985</v>
      </c>
      <c r="AJ127" s="71"/>
      <c r="AK127" s="126"/>
      <c r="AL127" s="183"/>
      <c r="AM127" s="183"/>
      <c r="AN127" s="110"/>
    </row>
    <row r="128" spans="1:256" s="25" customFormat="1" ht="15" customHeight="1" x14ac:dyDescent="0.25">
      <c r="A128" t="s">
        <v>1111</v>
      </c>
      <c r="B128" s="55"/>
      <c r="C128" s="84"/>
      <c r="D128" s="96"/>
      <c r="E128" s="214" t="s">
        <v>104</v>
      </c>
      <c r="F128" s="96" t="s">
        <v>104</v>
      </c>
      <c r="G128" s="96" t="s">
        <v>104</v>
      </c>
      <c r="H128" s="96" t="s">
        <v>104</v>
      </c>
      <c r="I128" s="96" t="s">
        <v>104</v>
      </c>
      <c r="J128" s="96" t="s">
        <v>104</v>
      </c>
      <c r="K128" s="48"/>
      <c r="L128" s="96"/>
      <c r="M128" s="96"/>
      <c r="N128" s="48"/>
      <c r="O128" s="110"/>
      <c r="P128" s="183" t="s">
        <v>99</v>
      </c>
      <c r="Q128" s="183" t="s">
        <v>189</v>
      </c>
      <c r="R128" s="96">
        <v>1614</v>
      </c>
      <c r="S128" s="113"/>
      <c r="T128" s="96"/>
      <c r="U128" s="96"/>
      <c r="V128" s="96"/>
      <c r="W128" s="84"/>
      <c r="X128" s="116"/>
      <c r="Y128" s="135"/>
      <c r="Z128" s="189" t="s">
        <v>111</v>
      </c>
      <c r="AA128" s="189" t="s">
        <v>111</v>
      </c>
      <c r="AB128" s="119"/>
      <c r="AC128" s="148" t="s">
        <v>116</v>
      </c>
      <c r="AD128" s="136"/>
      <c r="AE128" s="94"/>
      <c r="AF128" s="147"/>
      <c r="AG128" s="122"/>
      <c r="AH128" t="s">
        <v>1113</v>
      </c>
      <c r="AI128" s="93"/>
      <c r="AJ128" s="71"/>
      <c r="AK128" s="126"/>
      <c r="AL128" s="95"/>
      <c r="AM128" s="183"/>
      <c r="AN128" s="110"/>
    </row>
    <row r="129" spans="1:40" s="173" customFormat="1" ht="49.5" customHeight="1" x14ac:dyDescent="0.25">
      <c r="A129" s="173" t="s">
        <v>839</v>
      </c>
      <c r="B129" s="55"/>
      <c r="C129" s="84" t="s">
        <v>104</v>
      </c>
      <c r="D129" s="96" t="s">
        <v>104</v>
      </c>
      <c r="E129" s="84"/>
      <c r="F129" s="96"/>
      <c r="G129" s="96"/>
      <c r="H129" s="96"/>
      <c r="I129" s="96"/>
      <c r="J129" s="96"/>
      <c r="K129" s="96"/>
      <c r="L129" s="96"/>
      <c r="M129" s="96"/>
      <c r="N129" s="96"/>
      <c r="O129" s="110"/>
      <c r="P129" s="183" t="s">
        <v>99</v>
      </c>
      <c r="Q129" s="183" t="s">
        <v>189</v>
      </c>
      <c r="R129" s="96">
        <v>1615</v>
      </c>
      <c r="S129" s="113"/>
      <c r="T129" s="96"/>
      <c r="U129" s="96"/>
      <c r="V129" s="96"/>
      <c r="W129" s="84" t="s">
        <v>104</v>
      </c>
      <c r="X129" s="116"/>
      <c r="Y129" s="135"/>
      <c r="Z129" s="189" t="s">
        <v>110</v>
      </c>
      <c r="AA129" s="189" t="s">
        <v>110</v>
      </c>
      <c r="AB129" s="119"/>
      <c r="AC129" s="183" t="s">
        <v>114</v>
      </c>
      <c r="AD129" s="59" t="str">
        <f>Kataloge!$B$1</f>
        <v>Ja/Nein</v>
      </c>
      <c r="AE129" s="148"/>
      <c r="AF129" s="183"/>
      <c r="AG129" s="122"/>
      <c r="AH129" s="217" t="s">
        <v>973</v>
      </c>
      <c r="AJ129" s="71"/>
      <c r="AK129" s="126"/>
      <c r="AL129" s="183"/>
      <c r="AM129" s="183"/>
      <c r="AN129" s="110"/>
    </row>
    <row r="130" spans="1:40" s="88" customFormat="1" ht="15" customHeight="1" x14ac:dyDescent="0.25">
      <c r="A130" s="140" t="s">
        <v>9</v>
      </c>
      <c r="B130" s="55"/>
      <c r="C130" s="49" t="s">
        <v>104</v>
      </c>
      <c r="D130" s="49" t="s">
        <v>104</v>
      </c>
      <c r="E130" s="49" t="s">
        <v>104</v>
      </c>
      <c r="F130" s="49" t="s">
        <v>104</v>
      </c>
      <c r="G130" s="49" t="s">
        <v>104</v>
      </c>
      <c r="H130" s="49" t="s">
        <v>104</v>
      </c>
      <c r="I130" s="49" t="s">
        <v>104</v>
      </c>
      <c r="J130" s="49" t="s">
        <v>104</v>
      </c>
      <c r="K130" s="96"/>
      <c r="L130" s="96"/>
      <c r="M130" s="48"/>
      <c r="N130" s="48"/>
      <c r="O130" s="110"/>
      <c r="P130" s="94" t="s">
        <v>99</v>
      </c>
      <c r="Q130" s="95" t="s">
        <v>614</v>
      </c>
      <c r="R130" s="96">
        <v>1700</v>
      </c>
      <c r="S130" s="113"/>
      <c r="T130" s="96"/>
      <c r="U130" s="96"/>
      <c r="V130" s="49" t="s">
        <v>104</v>
      </c>
      <c r="W130" s="96"/>
      <c r="X130" s="116"/>
      <c r="Y130" s="138"/>
      <c r="Z130" s="82" t="s">
        <v>110</v>
      </c>
      <c r="AA130" s="82" t="s">
        <v>110</v>
      </c>
      <c r="AB130" s="119"/>
      <c r="AC130" s="94" t="s">
        <v>112</v>
      </c>
      <c r="AD130" s="93" t="s">
        <v>632</v>
      </c>
      <c r="AE130" s="94"/>
      <c r="AF130" s="58">
        <v>16</v>
      </c>
      <c r="AG130" s="122"/>
      <c r="AH130" s="188" t="s">
        <v>741</v>
      </c>
      <c r="AI130" s="93"/>
      <c r="AJ130" s="71"/>
      <c r="AK130" s="126"/>
      <c r="AL130" s="94"/>
      <c r="AM130" s="148"/>
      <c r="AN130" s="110"/>
    </row>
    <row r="131" spans="1:40" s="25" customFormat="1" ht="15" customHeight="1" x14ac:dyDescent="0.25">
      <c r="A131" s="88" t="s">
        <v>58</v>
      </c>
      <c r="B131" s="55"/>
      <c r="C131" s="49" t="s">
        <v>104</v>
      </c>
      <c r="D131" s="49" t="s">
        <v>104</v>
      </c>
      <c r="E131" s="49" t="s">
        <v>104</v>
      </c>
      <c r="F131" s="49" t="s">
        <v>104</v>
      </c>
      <c r="G131" s="49" t="s">
        <v>104</v>
      </c>
      <c r="H131" s="49" t="s">
        <v>104</v>
      </c>
      <c r="I131" s="49" t="s">
        <v>104</v>
      </c>
      <c r="J131" s="49" t="s">
        <v>104</v>
      </c>
      <c r="K131" s="96"/>
      <c r="L131" s="96"/>
      <c r="M131" s="48"/>
      <c r="N131" s="48"/>
      <c r="O131" s="111"/>
      <c r="P131" s="94" t="s">
        <v>99</v>
      </c>
      <c r="Q131" s="95" t="s">
        <v>614</v>
      </c>
      <c r="R131" s="96">
        <v>1701</v>
      </c>
      <c r="S131" s="114"/>
      <c r="T131" s="96"/>
      <c r="U131" s="96"/>
      <c r="V131" s="96"/>
      <c r="W131" s="96"/>
      <c r="X131" s="117"/>
      <c r="Y131" s="138"/>
      <c r="Z131" s="137"/>
      <c r="AA131" s="96"/>
      <c r="AB131" s="120"/>
      <c r="AC131" s="94" t="s">
        <v>112</v>
      </c>
      <c r="AD131" s="93"/>
      <c r="AE131" s="68"/>
      <c r="AF131" s="147" t="s">
        <v>118</v>
      </c>
      <c r="AG131" s="123"/>
      <c r="AH131" s="152" t="s">
        <v>179</v>
      </c>
      <c r="AI131" s="63"/>
      <c r="AJ131" s="221"/>
      <c r="AK131" s="127"/>
      <c r="AL131" s="93"/>
      <c r="AM131" s="210"/>
      <c r="AN131" s="111"/>
    </row>
    <row r="132" spans="1:40" s="25" customFormat="1" ht="29.25" customHeight="1" x14ac:dyDescent="0.25">
      <c r="A132" s="88" t="s">
        <v>707</v>
      </c>
      <c r="B132" s="55"/>
      <c r="C132" s="49" t="s">
        <v>104</v>
      </c>
      <c r="D132" s="49" t="s">
        <v>104</v>
      </c>
      <c r="E132" s="137" t="s">
        <v>104</v>
      </c>
      <c r="F132" s="137" t="s">
        <v>104</v>
      </c>
      <c r="G132" s="137" t="s">
        <v>104</v>
      </c>
      <c r="H132" s="137" t="s">
        <v>104</v>
      </c>
      <c r="I132" s="137" t="s">
        <v>104</v>
      </c>
      <c r="J132" s="137" t="s">
        <v>104</v>
      </c>
      <c r="K132" s="96"/>
      <c r="L132" s="96"/>
      <c r="M132" s="48"/>
      <c r="N132" s="48"/>
      <c r="O132" s="110"/>
      <c r="P132" s="94" t="s">
        <v>99</v>
      </c>
      <c r="Q132" s="95" t="s">
        <v>614</v>
      </c>
      <c r="R132" s="96">
        <v>1702</v>
      </c>
      <c r="S132" s="113"/>
      <c r="T132" s="96"/>
      <c r="U132" s="96"/>
      <c r="V132" s="49" t="s">
        <v>104</v>
      </c>
      <c r="W132" s="96"/>
      <c r="X132" s="116"/>
      <c r="Y132" s="135"/>
      <c r="Z132" s="49" t="s">
        <v>110</v>
      </c>
      <c r="AA132" s="84" t="s">
        <v>110</v>
      </c>
      <c r="AB132" s="119"/>
      <c r="AC132" s="94" t="s">
        <v>112</v>
      </c>
      <c r="AD132" s="93" t="s">
        <v>632</v>
      </c>
      <c r="AE132" s="1"/>
      <c r="AF132" s="93" t="s">
        <v>117</v>
      </c>
      <c r="AG132" s="122"/>
      <c r="AH132" s="150" t="s">
        <v>974</v>
      </c>
      <c r="AI132" s="93"/>
      <c r="AJ132" s="71"/>
      <c r="AK132" s="126"/>
      <c r="AL132" s="94" t="s">
        <v>630</v>
      </c>
      <c r="AM132" s="148"/>
      <c r="AN132" s="110"/>
    </row>
    <row r="133" spans="1:40" s="25" customFormat="1" ht="15" customHeight="1" x14ac:dyDescent="0.25">
      <c r="A133" s="93" t="s">
        <v>129</v>
      </c>
      <c r="B133" s="55"/>
      <c r="C133" s="96"/>
      <c r="D133" s="96"/>
      <c r="E133" s="96"/>
      <c r="F133" s="96"/>
      <c r="G133" s="96"/>
      <c r="H133" s="96"/>
      <c r="I133" s="96"/>
      <c r="J133" s="96"/>
      <c r="K133" s="49" t="s">
        <v>104</v>
      </c>
      <c r="L133" s="96"/>
      <c r="M133" s="96"/>
      <c r="N133" s="96"/>
      <c r="O133" s="110"/>
      <c r="P133" s="95" t="s">
        <v>99</v>
      </c>
      <c r="Q133" s="93" t="s">
        <v>618</v>
      </c>
      <c r="R133" s="96">
        <v>1800</v>
      </c>
      <c r="S133" s="113"/>
      <c r="T133" s="93"/>
      <c r="U133" s="96"/>
      <c r="V133" s="96"/>
      <c r="W133" s="96"/>
      <c r="X133" s="116"/>
      <c r="Y133" s="135"/>
      <c r="Z133" s="137" t="s">
        <v>110</v>
      </c>
      <c r="AA133" s="96" t="s">
        <v>110</v>
      </c>
      <c r="AB133" s="119"/>
      <c r="AC133" s="94" t="s">
        <v>113</v>
      </c>
      <c r="AD133" s="152" t="s">
        <v>662</v>
      </c>
      <c r="AE133" s="1"/>
      <c r="AF133" s="147" t="s">
        <v>677</v>
      </c>
      <c r="AG133" s="122"/>
      <c r="AH133" s="93"/>
      <c r="AI133" s="95"/>
      <c r="AJ133" s="149"/>
      <c r="AK133" s="126"/>
      <c r="AL133" s="93"/>
      <c r="AM133" s="210"/>
      <c r="AN133" s="110"/>
    </row>
    <row r="134" spans="1:40" s="25" customFormat="1" x14ac:dyDescent="0.25">
      <c r="A134" s="93" t="s">
        <v>513</v>
      </c>
      <c r="B134" s="55"/>
      <c r="C134" s="96"/>
      <c r="D134" s="48"/>
      <c r="E134" s="96"/>
      <c r="F134" s="96"/>
      <c r="G134" s="96"/>
      <c r="H134" s="96"/>
      <c r="I134" s="96"/>
      <c r="J134" s="96"/>
      <c r="K134" s="48"/>
      <c r="L134" s="49" t="s">
        <v>104</v>
      </c>
      <c r="M134" s="84"/>
      <c r="N134" s="48"/>
      <c r="O134" s="110"/>
      <c r="P134" s="95" t="s">
        <v>99</v>
      </c>
      <c r="Q134" s="95" t="s">
        <v>620</v>
      </c>
      <c r="R134" s="96">
        <v>1900</v>
      </c>
      <c r="S134" s="113"/>
      <c r="T134" s="93"/>
      <c r="U134" s="96"/>
      <c r="V134" s="79"/>
      <c r="W134" s="96" t="s">
        <v>104</v>
      </c>
      <c r="X134" s="116"/>
      <c r="Y134" s="138" t="s">
        <v>111</v>
      </c>
      <c r="Z134" s="137" t="s">
        <v>111</v>
      </c>
      <c r="AA134" s="96" t="s">
        <v>111</v>
      </c>
      <c r="AB134" s="119"/>
      <c r="AC134" s="94" t="s">
        <v>114</v>
      </c>
      <c r="AD134" s="59" t="str">
        <f>Kataloge!K1</f>
        <v>Technologie Gaserzeugung</v>
      </c>
      <c r="AE134" s="94"/>
      <c r="AF134" s="147" t="s">
        <v>677</v>
      </c>
      <c r="AG134" s="122"/>
      <c r="AH134" s="93"/>
      <c r="AI134" s="93"/>
      <c r="AJ134" s="71"/>
      <c r="AK134" s="126"/>
      <c r="AL134" s="94"/>
      <c r="AM134" s="148"/>
      <c r="AN134" s="110"/>
    </row>
    <row r="135" spans="1:40" s="25" customFormat="1" ht="15" customHeight="1" x14ac:dyDescent="0.25">
      <c r="A135" s="94" t="s">
        <v>61</v>
      </c>
      <c r="B135" s="55"/>
      <c r="C135" s="96"/>
      <c r="D135" s="96"/>
      <c r="E135" s="96"/>
      <c r="F135" s="96"/>
      <c r="G135" s="96"/>
      <c r="H135" s="96"/>
      <c r="I135" s="96"/>
      <c r="J135" s="96"/>
      <c r="K135" s="96"/>
      <c r="L135" s="49" t="s">
        <v>104</v>
      </c>
      <c r="M135" s="84"/>
      <c r="N135" s="48"/>
      <c r="O135" s="110"/>
      <c r="P135" s="95" t="s">
        <v>99</v>
      </c>
      <c r="Q135" s="95" t="s">
        <v>620</v>
      </c>
      <c r="R135" s="96">
        <v>1901</v>
      </c>
      <c r="S135" s="113"/>
      <c r="T135" s="93"/>
      <c r="U135" s="96"/>
      <c r="V135" s="96"/>
      <c r="W135" s="96" t="s">
        <v>104</v>
      </c>
      <c r="X135" s="116"/>
      <c r="Y135" s="138" t="s">
        <v>111</v>
      </c>
      <c r="Z135" s="137" t="s">
        <v>111</v>
      </c>
      <c r="AA135" s="96" t="s">
        <v>111</v>
      </c>
      <c r="AB135" s="119"/>
      <c r="AC135" s="94" t="s">
        <v>115</v>
      </c>
      <c r="AD135" s="87" t="s">
        <v>830</v>
      </c>
      <c r="AE135" s="94" t="s">
        <v>514</v>
      </c>
      <c r="AF135" s="147" t="s">
        <v>677</v>
      </c>
      <c r="AG135" s="122"/>
      <c r="AH135" s="93"/>
      <c r="AI135" s="93"/>
      <c r="AJ135" s="71"/>
      <c r="AK135" s="126"/>
      <c r="AL135" s="93"/>
      <c r="AM135" s="210"/>
      <c r="AN135" s="110"/>
    </row>
    <row r="136" spans="1:40" s="25" customFormat="1" ht="15" customHeight="1" x14ac:dyDescent="0.25">
      <c r="A136" s="93" t="s">
        <v>516</v>
      </c>
      <c r="B136" s="55"/>
      <c r="C136" s="96"/>
      <c r="D136" s="84"/>
      <c r="E136" s="96"/>
      <c r="F136" s="96"/>
      <c r="G136" s="96"/>
      <c r="H136" s="96"/>
      <c r="I136" s="96"/>
      <c r="J136" s="96"/>
      <c r="K136" s="96"/>
      <c r="L136" s="96"/>
      <c r="M136" s="96"/>
      <c r="N136" s="137" t="s">
        <v>104</v>
      </c>
      <c r="O136" s="110"/>
      <c r="P136" s="95" t="s">
        <v>99</v>
      </c>
      <c r="Q136" s="95" t="s">
        <v>619</v>
      </c>
      <c r="R136" s="96">
        <v>2000</v>
      </c>
      <c r="S136" s="113"/>
      <c r="T136" s="93"/>
      <c r="U136" s="96"/>
      <c r="V136" s="96"/>
      <c r="W136" s="96"/>
      <c r="X136" s="116"/>
      <c r="Y136" s="135"/>
      <c r="Z136" s="82" t="s">
        <v>111</v>
      </c>
      <c r="AA136" s="82" t="s">
        <v>111</v>
      </c>
      <c r="AB136" s="119"/>
      <c r="AC136" s="95" t="s">
        <v>114</v>
      </c>
      <c r="AD136" s="59" t="str">
        <f>Kataloge!$B$1</f>
        <v>Ja/Nein</v>
      </c>
      <c r="AE136" s="94"/>
      <c r="AF136" s="147" t="s">
        <v>677</v>
      </c>
      <c r="AG136" s="122"/>
      <c r="AH136" s="93"/>
      <c r="AI136" s="93"/>
      <c r="AJ136" s="71"/>
      <c r="AK136" s="126"/>
      <c r="AL136" s="94"/>
      <c r="AM136" s="148"/>
      <c r="AN136" s="110"/>
    </row>
    <row r="137" spans="1:40" s="25" customFormat="1" x14ac:dyDescent="0.25">
      <c r="A137" s="93" t="s">
        <v>81</v>
      </c>
      <c r="B137" s="55"/>
      <c r="C137" s="96"/>
      <c r="D137" s="48"/>
      <c r="E137" s="96"/>
      <c r="F137" s="84"/>
      <c r="G137" s="96"/>
      <c r="H137" s="96"/>
      <c r="I137" s="48"/>
      <c r="J137" s="96"/>
      <c r="K137" s="48"/>
      <c r="L137" s="96"/>
      <c r="M137" s="96"/>
      <c r="N137" s="137" t="s">
        <v>104</v>
      </c>
      <c r="O137" s="110"/>
      <c r="P137" s="95" t="s">
        <v>99</v>
      </c>
      <c r="Q137" s="95" t="s">
        <v>619</v>
      </c>
      <c r="R137" s="96">
        <v>2001</v>
      </c>
      <c r="S137" s="113"/>
      <c r="T137" s="93"/>
      <c r="U137" s="96"/>
      <c r="V137" s="96"/>
      <c r="W137" s="96"/>
      <c r="X137" s="116"/>
      <c r="Y137" s="135"/>
      <c r="Z137" s="137" t="s">
        <v>655</v>
      </c>
      <c r="AA137" s="137" t="s">
        <v>655</v>
      </c>
      <c r="AB137" s="119"/>
      <c r="AC137" s="95" t="s">
        <v>115</v>
      </c>
      <c r="AD137" s="152" t="s">
        <v>688</v>
      </c>
      <c r="AE137" s="147" t="s">
        <v>514</v>
      </c>
      <c r="AF137" s="147" t="s">
        <v>677</v>
      </c>
      <c r="AG137" s="122"/>
      <c r="AH137" s="152" t="s">
        <v>518</v>
      </c>
      <c r="AI137" s="93"/>
      <c r="AJ137" s="71"/>
      <c r="AK137" s="126"/>
      <c r="AL137" s="93"/>
      <c r="AM137" s="210"/>
      <c r="AN137" s="110"/>
    </row>
    <row r="138" spans="1:40" s="25" customFormat="1" ht="15" customHeight="1" x14ac:dyDescent="0.25">
      <c r="A138" s="93" t="s">
        <v>517</v>
      </c>
      <c r="B138" s="55"/>
      <c r="C138" s="96"/>
      <c r="D138" s="96"/>
      <c r="E138" s="96"/>
      <c r="F138" s="96"/>
      <c r="G138" s="96"/>
      <c r="H138" s="84"/>
      <c r="I138" s="96"/>
      <c r="J138" s="96"/>
      <c r="K138" s="96"/>
      <c r="L138" s="96"/>
      <c r="M138" s="96"/>
      <c r="N138" s="137" t="s">
        <v>104</v>
      </c>
      <c r="O138" s="110"/>
      <c r="P138" s="95" t="s">
        <v>99</v>
      </c>
      <c r="Q138" s="95" t="s">
        <v>619</v>
      </c>
      <c r="R138" s="96">
        <v>2002</v>
      </c>
      <c r="S138" s="113"/>
      <c r="T138" s="93"/>
      <c r="U138" s="96"/>
      <c r="V138" s="96"/>
      <c r="W138" s="96"/>
      <c r="X138" s="116"/>
      <c r="Y138" s="135"/>
      <c r="Z138" s="137" t="s">
        <v>656</v>
      </c>
      <c r="AA138" s="137" t="s">
        <v>656</v>
      </c>
      <c r="AB138" s="119"/>
      <c r="AC138" s="94" t="s">
        <v>112</v>
      </c>
      <c r="AD138" s="93" t="s">
        <v>632</v>
      </c>
      <c r="AE138" s="94"/>
      <c r="AF138" s="147" t="s">
        <v>697</v>
      </c>
      <c r="AG138" s="122"/>
      <c r="AH138" s="152" t="s">
        <v>518</v>
      </c>
      <c r="AJ138" s="71"/>
      <c r="AK138" s="126"/>
      <c r="AL138" s="93"/>
      <c r="AM138" s="210"/>
      <c r="AN138" s="110"/>
    </row>
    <row r="139" spans="1:40" ht="15" customHeight="1" x14ac:dyDescent="0.25">
      <c r="R139" s="189"/>
      <c r="T139" s="183"/>
      <c r="U139" s="189"/>
      <c r="V139" s="189"/>
      <c r="W139" s="189"/>
      <c r="AF139" s="183"/>
    </row>
    <row r="140" spans="1:40" x14ac:dyDescent="0.25">
      <c r="R140" s="189"/>
    </row>
    <row r="141" spans="1:40" x14ac:dyDescent="0.25">
      <c r="R141" s="189"/>
      <c r="Y141" s="235" t="s">
        <v>710</v>
      </c>
      <c r="Z141" s="179"/>
      <c r="AA141" s="179"/>
      <c r="AB141" s="192"/>
      <c r="AC141" s="192"/>
      <c r="AD141" s="192"/>
    </row>
    <row r="142" spans="1:40" x14ac:dyDescent="0.25">
      <c r="R142" s="189"/>
      <c r="Y142" s="235" t="s">
        <v>709</v>
      </c>
      <c r="Z142" s="178" t="s">
        <v>712</v>
      </c>
      <c r="AA142" s="179"/>
      <c r="AB142" s="192"/>
      <c r="AC142" s="192"/>
      <c r="AD142" s="192"/>
    </row>
    <row r="143" spans="1:40" x14ac:dyDescent="0.25">
      <c r="R143" s="189"/>
      <c r="Y143" s="184" t="s">
        <v>711</v>
      </c>
      <c r="Z143" s="178" t="s">
        <v>713</v>
      </c>
    </row>
    <row r="144" spans="1:40" x14ac:dyDescent="0.25">
      <c r="R144" s="189"/>
      <c r="Y144" s="77" t="s">
        <v>716</v>
      </c>
      <c r="Z144" s="178" t="s">
        <v>1011</v>
      </c>
    </row>
    <row r="145" spans="18:29" x14ac:dyDescent="0.25">
      <c r="R145" s="189"/>
      <c r="Y145" s="235" t="s">
        <v>111</v>
      </c>
      <c r="Z145" s="178" t="s">
        <v>734</v>
      </c>
    </row>
    <row r="146" spans="18:29" x14ac:dyDescent="0.25">
      <c r="R146" s="189"/>
      <c r="Y146" s="235" t="s">
        <v>110</v>
      </c>
      <c r="Z146" s="178" t="s">
        <v>735</v>
      </c>
    </row>
    <row r="147" spans="18:29" x14ac:dyDescent="0.25">
      <c r="R147" s="189"/>
      <c r="Y147" s="235" t="s">
        <v>787</v>
      </c>
      <c r="Z147" s="179" t="s">
        <v>792</v>
      </c>
    </row>
    <row r="148" spans="18:29" ht="17.25" x14ac:dyDescent="0.25">
      <c r="R148" s="189"/>
      <c r="Y148" s="212" t="s">
        <v>865</v>
      </c>
      <c r="Z148" s="211" t="s">
        <v>866</v>
      </c>
      <c r="AA148" s="210"/>
      <c r="AB148" s="210"/>
      <c r="AC148" s="210"/>
    </row>
    <row r="149" spans="18:29" x14ac:dyDescent="0.25">
      <c r="Y149" s="184" t="s">
        <v>928</v>
      </c>
      <c r="Z149" s="216" t="s">
        <v>946</v>
      </c>
    </row>
    <row r="150" spans="18:29" x14ac:dyDescent="0.25">
      <c r="Y150" s="235" t="s">
        <v>934</v>
      </c>
      <c r="Z150" s="211" t="s">
        <v>935</v>
      </c>
    </row>
    <row r="152" spans="18:29" x14ac:dyDescent="0.25">
      <c r="Y152" s="235" t="s">
        <v>991</v>
      </c>
      <c r="Z152" s="211" t="s">
        <v>992</v>
      </c>
    </row>
    <row r="153" spans="18:29" x14ac:dyDescent="0.25">
      <c r="Y153" s="235" t="s">
        <v>993</v>
      </c>
      <c r="Z153" s="211" t="s">
        <v>994</v>
      </c>
    </row>
    <row r="154" spans="18:29" x14ac:dyDescent="0.25">
      <c r="Y154" s="235" t="s">
        <v>1078</v>
      </c>
      <c r="Z154" s="211" t="s">
        <v>1079</v>
      </c>
    </row>
    <row r="155" spans="18:29" x14ac:dyDescent="0.25">
      <c r="Y155" s="256" t="s">
        <v>1202</v>
      </c>
      <c r="Z155" s="251" t="s">
        <v>1207</v>
      </c>
      <c r="AA155" s="251"/>
      <c r="AB155" s="251"/>
      <c r="AC155" s="251"/>
    </row>
  </sheetData>
  <autoFilter ref="A1:AN138" xr:uid="{00000000-0009-0000-0000-000000000000}">
    <sortState xmlns:xlrd2="http://schemas.microsoft.com/office/spreadsheetml/2017/richdata2" ref="A2:AQ126">
      <sortCondition ref="R1:R126"/>
    </sortState>
  </autoFilter>
  <customSheetViews>
    <customSheetView guid="{47563302-C7BC-4B49-ACEC-43FB1C68ABD3}" showAutoFilter="1">
      <pane xSplit="1" ySplit="1" topLeftCell="B65" activePane="bottomRight" state="frozen"/>
      <selection pane="bottomRight" activeCell="A58" sqref="A58"/>
      <pageMargins left="0.7" right="0.7" top="0.75" bottom="0.75" header="0.3" footer="0.3"/>
      <pageSetup paperSize="9" orientation="portrait" r:id="rId1"/>
      <autoFilter ref="A1:AN132" xr:uid="{6D072820-AB0D-4EBA-9A01-41BB4618EA9F}">
        <sortState xmlns:xlrd2="http://schemas.microsoft.com/office/spreadsheetml/2017/richdata2" ref="A2:AQ125">
          <sortCondition ref="R1:R125"/>
        </sortState>
      </autoFilter>
    </customSheetView>
    <customSheetView guid="{60D41861-810C-44A4-8FE0-7E9522C221AC}" showAutoFilter="1">
      <pane xSplit="1" ySplit="1" topLeftCell="W41" activePane="bottomRight" state="frozen"/>
      <selection pane="bottomRight" activeCell="AG56" sqref="AG56"/>
      <pageMargins left="0.7" right="0.7" top="0.75" bottom="0.75" header="0.3" footer="0.3"/>
      <pageSetup paperSize="9" orientation="portrait" r:id="rId2"/>
      <autoFilter ref="A1:AN131" xr:uid="{F7410CDA-A295-40F9-B401-A66739F152D0}">
        <sortState xmlns:xlrd2="http://schemas.microsoft.com/office/spreadsheetml/2017/richdata2" ref="A2:AQ125">
          <sortCondition ref="R1:R125"/>
        </sortState>
      </autoFilter>
    </customSheetView>
    <customSheetView guid="{4105A1EA-C31B-45EA-BC36-A16283F6881A}" showAutoFilter="1" hiddenColumns="1">
      <pane xSplit="1" ySplit="1" topLeftCell="O38" activePane="bottomRight" state="frozen"/>
      <selection pane="bottomRight" activeCell="AM64" sqref="AM64"/>
      <pageMargins left="0.7" right="0.7" top="0.75" bottom="0.75" header="0.3" footer="0.3"/>
      <pageSetup paperSize="9" orientation="portrait" r:id="rId3"/>
      <autoFilter ref="B1:AO1" xr:uid="{BD39DBC9-6DCF-4508-A7D1-86026A8EEB18}"/>
    </customSheetView>
    <customSheetView guid="{F4F4A447-AD50-4643-9AA0-779A4829CAF2}" showAutoFilter="1">
      <pane xSplit="1" ySplit="1" topLeftCell="R93" activePane="bottomRight" state="frozen"/>
      <selection pane="bottomRight" activeCell="AC68" sqref="AC68"/>
      <pageMargins left="0.7" right="0.7" top="0.75" bottom="0.75" header="0.3" footer="0.3"/>
      <pageSetup paperSize="9" orientation="portrait" r:id="rId4"/>
      <autoFilter ref="B1:AO1" xr:uid="{37306264-7B8A-4AD4-A79B-3C602C3315FB}"/>
    </customSheetView>
    <customSheetView guid="{41987F3D-8B74-46FE-A482-990271BE9012}" showAutoFilter="1">
      <pane xSplit="1" ySplit="1" topLeftCell="AA2" activePane="bottomRight" state="frozen"/>
      <selection pane="bottomRight" activeCell="A11" sqref="A11"/>
      <pageMargins left="0.7" right="0.7" top="0.75" bottom="0.75" header="0.3" footer="0.3"/>
      <pageSetup paperSize="9" orientation="portrait" r:id="rId5"/>
      <autoFilter ref="A1:AN134" xr:uid="{CE07E24A-8E81-4E6A-A7E4-A81229E2FE89}">
        <sortState xmlns:xlrd2="http://schemas.microsoft.com/office/spreadsheetml/2017/richdata2" ref="A2:AQ125">
          <sortCondition ref="R1:R125"/>
        </sortState>
      </autoFilter>
    </customSheetView>
  </customSheetViews>
  <mergeCells count="2">
    <mergeCell ref="AM17:AM21"/>
    <mergeCell ref="Z155:AC155"/>
  </mergeCells>
  <hyperlinks>
    <hyperlink ref="AD19" location="Standortangabe" display="Standortangabe" xr:uid="{00000000-0004-0000-0000-000000000000}"/>
    <hyperlink ref="AD34" location="Koordinatensysteme" display="Koordinatensysteme" xr:uid="{00000000-0004-0000-0000-000001000000}"/>
    <hyperlink ref="AD25" location="BundeslandAWZ" display="BundeslandAWZ" xr:uid="{00000000-0004-0000-0000-000002000000}"/>
    <hyperlink ref="AD75" location="TechnologieWind" display="TechnologieWind" xr:uid="{00000000-0004-0000-0000-000003000000}"/>
    <hyperlink ref="AD119" location="JaNein" display="JaNein" xr:uid="{00000000-0004-0000-0000-000004000000}"/>
    <hyperlink ref="AD118" location="JaNein" display="JaNein" xr:uid="{00000000-0004-0000-0000-000005000000}"/>
    <hyperlink ref="AD120" location="JaNein" display="JaNein" xr:uid="{00000000-0004-0000-0000-000006000000}"/>
    <hyperlink ref="AD122" location="JaNein" display="JaNein" xr:uid="{00000000-0004-0000-0000-000007000000}"/>
    <hyperlink ref="AD121" location="JaNein" display="JaNein" xr:uid="{00000000-0004-0000-0000-000008000000}"/>
    <hyperlink ref="AD117" location="Einspeisung" display="Einspeisung" xr:uid="{00000000-0004-0000-0000-000009000000}"/>
    <hyperlink ref="AD79" location="JaNein" display="JaNein" xr:uid="{00000000-0004-0000-0000-00000A000000}"/>
    <hyperlink ref="AD55" location="Wechselrichter" display="Wechselrichter" xr:uid="{00000000-0004-0000-0000-00000B000000}"/>
    <hyperlink ref="AD42" location="LagePV" display="LagePV" xr:uid="{00000000-0004-0000-0000-00000C000000}"/>
    <hyperlink ref="AD56" location="Leistungsbegrenzung" display="Leistungsbegrenzung" xr:uid="{00000000-0004-0000-0000-00000D000000}"/>
    <hyperlink ref="AD64" location="JaNein" display="JaNein" xr:uid="{00000000-0004-0000-0000-00000E000000}"/>
    <hyperlink ref="AD65" location="Ausrichtung" display="Ausrichtung" xr:uid="{00000000-0004-0000-0000-00000F000000}"/>
    <hyperlink ref="AD67" location="Ausrichtung" display="Ausrichtung" xr:uid="{00000000-0004-0000-0000-000010000000}"/>
    <hyperlink ref="AD66" location="Neigungswinkel" display="Neigungswinkel" xr:uid="{00000000-0004-0000-0000-000011000000}"/>
    <hyperlink ref="AD68" location="Neigungswinkel" display="Neigungswinkel" xr:uid="{00000000-0004-0000-0000-000012000000}"/>
    <hyperlink ref="AD63" location="Nutzungsbereich" display="Nutzungsbereich" xr:uid="{00000000-0004-0000-0000-000013000000}"/>
    <hyperlink ref="AD71" location="Flaechenart" display="Flaechenart" xr:uid="{00000000-0004-0000-0000-000014000000}"/>
    <hyperlink ref="AD15" location="Land" display="Land" xr:uid="{00000000-0004-0000-0000-000015000000}"/>
    <hyperlink ref="AD16" location="LageWind" display="LageWind" xr:uid="{00000000-0004-0000-0000-000016000000}"/>
    <hyperlink ref="AD31" location="ClusterNordsee" display="ClusterNordsee" xr:uid="{00000000-0004-0000-0000-000017000000}"/>
    <hyperlink ref="AD30" location="ClusterOstsee" display="ClusterOstsee" xr:uid="{00000000-0004-0000-0000-000018000000}"/>
    <hyperlink ref="AD29" location="Seelage" display="Seelage" xr:uid="{00000000-0004-0000-0000-000019000000}"/>
    <hyperlink ref="AD101" location="Biomasseart" display="Biomasseart" xr:uid="{00000000-0004-0000-0000-00001A000000}"/>
    <hyperlink ref="AD100" location="BrennstoffBiomasse" display="BrennstoffBiomasse" xr:uid="{00000000-0004-0000-0000-00001B000000}"/>
    <hyperlink ref="AD102" location="TechnologieWasser" display="TechnologieWasser" xr:uid="{00000000-0004-0000-0000-00001C000000}"/>
    <hyperlink ref="AD103" location="Zuflussart" display="Zuflussart" xr:uid="{00000000-0004-0000-0000-00001D000000}"/>
    <hyperlink ref="AD57" location="JaNein" display="JaNein" xr:uid="{00000000-0004-0000-0000-00001E000000}"/>
    <hyperlink ref="AD104" location="JaNein" display="JaNein" xr:uid="{00000000-0004-0000-0000-00001F000000}"/>
    <hyperlink ref="AD93" location="EnergieträgerVerbrennung" display="EnergieträgerVerbrennung" xr:uid="{00000000-0004-0000-0000-000020000000}"/>
    <hyperlink ref="AD105" location="EnergieträgerGSGK" display="EnergieträgerGSGK" xr:uid="{00000000-0004-0000-0000-000021000000}"/>
    <hyperlink ref="AD106" location="TechnologieVerbrennung" display="TechnologieVerbrennung" xr:uid="{00000000-0004-0000-0000-000022000000}"/>
    <hyperlink ref="AD94" location="BrennstoffVerbrennung" display="BrennstoffVerbrennung" xr:uid="{00000000-0004-0000-0000-000023000000}"/>
    <hyperlink ref="AD92" location="TechnologieVerbrennung" display="TechnologieVerbrennung" xr:uid="{00000000-0004-0000-0000-000024000000}"/>
    <hyperlink ref="AD123" location="JaNein" display="JaNein" xr:uid="{00000000-0004-0000-0000-000025000000}"/>
    <hyperlink ref="AD124" location="Einsatzort" display="Einsatzort" xr:uid="{00000000-0004-0000-0000-000026000000}"/>
    <hyperlink ref="AD107" location="TechnologieKernenergie" display="TechnologieKernenergie" xr:uid="{00000000-0004-0000-0000-000027000000}"/>
    <hyperlink ref="AD113" location="TechnologieStromspeicher" display="TechnologieStromspeicher" xr:uid="{00000000-0004-0000-0000-000028000000}"/>
    <hyperlink ref="AD108" location="Kopplung" display="Kopplung" xr:uid="{00000000-0004-0000-0000-000029000000}"/>
    <hyperlink ref="AD109" location="TechnologieBatterie" display="TechnologieBatterie" xr:uid="{00000000-0004-0000-0000-00002A000000}"/>
    <hyperlink ref="AD111" location="JaNein" display="JaNein" xr:uid="{00000000-0004-0000-0000-00002B000000}"/>
    <hyperlink ref="AD134" location="TechnologieGaserzeugung" display="TechnologieGaserzeugung" xr:uid="{00000000-0004-0000-0000-00002C000000}"/>
    <hyperlink ref="AD136" location="JaNein" display="JaNein" xr:uid="{00000000-0004-0000-0000-00002D000000}"/>
    <hyperlink ref="AD59" location="JaNein" display="JaNein" xr:uid="{00000000-0004-0000-0000-00002E000000}"/>
    <hyperlink ref="AD87" location="HerstellerWind" display="HerstellerWind" xr:uid="{00000000-0004-0000-0000-00002F000000}"/>
    <hyperlink ref="AD112" location="Pumpspeichertechnologie" display="Pumpspeichertechnologie" xr:uid="{00000000-0004-0000-0000-000030000000}"/>
    <hyperlink ref="AD99" location="TechnologieVerbrennung" display="Technologie Verbrennung" xr:uid="{00000000-0004-0000-0000-000031000000}"/>
    <hyperlink ref="AD39" location="Kataloge!BZ1" display="Kataloge!BZ1" xr:uid="{00000000-0004-0000-0000-000032000000}"/>
    <hyperlink ref="AD62" location="JaNein" display="JaNein" xr:uid="{00000000-0004-0000-0000-000033000000}"/>
    <hyperlink ref="AD70" location="Kataloge!CD1" display="Kataloge!CD1" xr:uid="{00000000-0004-0000-0000-000034000000}"/>
    <hyperlink ref="AD73" location="Kataloge!CF1" display="Kataloge!CF1" xr:uid="{00000000-0004-0000-0000-000035000000}"/>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V124"/>
  <sheetViews>
    <sheetView zoomScaleNormal="100" workbookViewId="0">
      <pane xSplit="1" ySplit="1" topLeftCell="Y11" activePane="bottomRight" state="frozen"/>
      <selection pane="topRight" activeCell="B1" sqref="B1"/>
      <selection pane="bottomLeft" activeCell="A2" sqref="A2"/>
      <selection pane="bottomRight" activeCell="A18" sqref="A18:XFD18"/>
    </sheetView>
  </sheetViews>
  <sheetFormatPr baseColWidth="10" defaultColWidth="9.140625" defaultRowHeight="15" outlineLevelCol="1" x14ac:dyDescent="0.25"/>
  <cols>
    <col min="1" max="1" width="77.85546875" style="20" customWidth="1"/>
    <col min="2" max="2" width="3.7109375" style="55" customWidth="1"/>
    <col min="3" max="7" width="5.7109375" style="96" customWidth="1" outlineLevel="1"/>
    <col min="8" max="8" width="5.7109375" style="84" customWidth="1" outlineLevel="1"/>
    <col min="9" max="9" width="3.7109375" style="56" customWidth="1"/>
    <col min="10" max="10" width="17.140625" style="94" customWidth="1" outlineLevel="1"/>
    <col min="11" max="11" width="34.28515625" style="94" customWidth="1" outlineLevel="1"/>
    <col min="12" max="12" width="5.7109375" style="79" customWidth="1" outlineLevel="1"/>
    <col min="13" max="13" width="3.7109375" style="50" customWidth="1"/>
    <col min="14" max="17" width="5.7109375" style="79" customWidth="1" outlineLevel="1"/>
    <col min="18" max="18" width="3.7109375" style="51" customWidth="1"/>
    <col min="19" max="21" width="5.7109375" style="84" customWidth="1" outlineLevel="1"/>
    <col min="22" max="22" width="3.7109375" style="52" customWidth="1"/>
    <col min="23" max="23" width="17.42578125" style="94" customWidth="1" outlineLevel="1"/>
    <col min="24" max="24" width="50.85546875" style="94" customWidth="1" outlineLevel="1"/>
    <col min="25" max="25" width="19.5703125" style="94" customWidth="1" outlineLevel="1"/>
    <col min="26" max="26" width="13.5703125" style="58" customWidth="1" outlineLevel="1"/>
    <col min="27" max="27" width="3.7109375" style="53" customWidth="1"/>
    <col min="28" max="28" width="89.140625" style="95" customWidth="1" outlineLevel="1"/>
    <col min="29" max="29" width="38.42578125" style="95" customWidth="1" outlineLevel="1"/>
    <col min="30" max="30" width="75.140625" style="84" customWidth="1" outlineLevel="1"/>
    <col min="31" max="31" width="3.7109375" style="54" customWidth="1"/>
    <col min="32" max="32" width="50.140625" style="94" customWidth="1" outlineLevel="1"/>
    <col min="33" max="33" width="50.140625" style="148" customWidth="1" outlineLevel="1"/>
    <col min="34" max="34" width="3.7109375" style="56" customWidth="1"/>
    <col min="35" max="16384" width="9.140625" style="93"/>
  </cols>
  <sheetData>
    <row r="1" spans="1:256" s="3" customFormat="1" ht="116.25" customHeight="1" x14ac:dyDescent="0.25">
      <c r="A1" s="19" t="s">
        <v>26</v>
      </c>
      <c r="B1" s="17"/>
      <c r="C1" s="32" t="s">
        <v>534</v>
      </c>
      <c r="D1" s="32" t="s">
        <v>535</v>
      </c>
      <c r="E1" s="32" t="s">
        <v>536</v>
      </c>
      <c r="F1" s="32" t="s">
        <v>105</v>
      </c>
      <c r="G1" s="32" t="s">
        <v>537</v>
      </c>
      <c r="H1" s="32" t="s">
        <v>538</v>
      </c>
      <c r="I1" s="26" t="s">
        <v>633</v>
      </c>
      <c r="J1" s="4" t="s">
        <v>1</v>
      </c>
      <c r="K1" s="4" t="s">
        <v>2</v>
      </c>
      <c r="L1" s="4" t="s">
        <v>24</v>
      </c>
      <c r="M1" s="7" t="s">
        <v>25</v>
      </c>
      <c r="N1" s="5" t="s">
        <v>14</v>
      </c>
      <c r="O1" s="5" t="s">
        <v>934</v>
      </c>
      <c r="P1" s="5" t="s">
        <v>22</v>
      </c>
      <c r="Q1" s="5" t="s">
        <v>106</v>
      </c>
      <c r="R1" s="9" t="s">
        <v>15</v>
      </c>
      <c r="S1" s="6" t="s">
        <v>591</v>
      </c>
      <c r="T1" s="6" t="s">
        <v>107</v>
      </c>
      <c r="U1" s="6" t="s">
        <v>109</v>
      </c>
      <c r="V1" s="11" t="s">
        <v>13</v>
      </c>
      <c r="W1" s="22" t="s">
        <v>5</v>
      </c>
      <c r="X1" s="21" t="s">
        <v>6</v>
      </c>
      <c r="Y1" s="22" t="s">
        <v>4</v>
      </c>
      <c r="Z1" s="31" t="s">
        <v>11</v>
      </c>
      <c r="AA1" s="13" t="s">
        <v>0</v>
      </c>
      <c r="AB1" s="23" t="s">
        <v>10</v>
      </c>
      <c r="AC1" s="23" t="s">
        <v>12</v>
      </c>
      <c r="AD1" s="24" t="s">
        <v>23</v>
      </c>
      <c r="AE1" s="15" t="s">
        <v>3</v>
      </c>
      <c r="AF1" s="28" t="s">
        <v>7</v>
      </c>
      <c r="AG1" s="28" t="s">
        <v>1047</v>
      </c>
      <c r="AH1" s="26" t="s">
        <v>7</v>
      </c>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row>
    <row r="2" spans="1:256" ht="33" customHeight="1" x14ac:dyDescent="0.25">
      <c r="A2" s="20" t="s">
        <v>592</v>
      </c>
      <c r="C2" s="137" t="s">
        <v>104</v>
      </c>
      <c r="D2" s="137" t="s">
        <v>104</v>
      </c>
      <c r="E2" s="137" t="s">
        <v>104</v>
      </c>
      <c r="F2" s="137" t="s">
        <v>104</v>
      </c>
      <c r="G2" s="137" t="s">
        <v>104</v>
      </c>
      <c r="H2" s="137" t="s">
        <v>104</v>
      </c>
      <c r="J2" s="95" t="s">
        <v>539</v>
      </c>
      <c r="K2" s="93" t="s">
        <v>540</v>
      </c>
      <c r="L2" s="93">
        <v>10</v>
      </c>
      <c r="N2" s="93"/>
      <c r="O2" s="96" t="s">
        <v>104</v>
      </c>
      <c r="P2" s="96"/>
      <c r="Q2" s="96" t="s">
        <v>104</v>
      </c>
      <c r="S2" s="137"/>
      <c r="T2" s="137" t="s">
        <v>111</v>
      </c>
      <c r="U2" s="96" t="s">
        <v>111</v>
      </c>
      <c r="W2" s="147" t="s">
        <v>116</v>
      </c>
      <c r="X2" s="93" t="s">
        <v>585</v>
      </c>
      <c r="Z2" s="71" t="s">
        <v>677</v>
      </c>
      <c r="AB2" s="93"/>
      <c r="AD2" s="227" t="s">
        <v>1100</v>
      </c>
      <c r="AF2" s="93"/>
      <c r="AG2" s="210"/>
    </row>
    <row r="3" spans="1:256" ht="30" customHeight="1" x14ac:dyDescent="0.25">
      <c r="A3" s="20" t="s">
        <v>541</v>
      </c>
      <c r="C3" s="137" t="s">
        <v>104</v>
      </c>
      <c r="D3" s="137" t="s">
        <v>104</v>
      </c>
      <c r="E3" s="137" t="s">
        <v>104</v>
      </c>
      <c r="F3" s="137" t="s">
        <v>104</v>
      </c>
      <c r="G3" s="137" t="s">
        <v>104</v>
      </c>
      <c r="H3" s="96"/>
      <c r="J3" s="95" t="s">
        <v>539</v>
      </c>
      <c r="K3" s="93" t="s">
        <v>540</v>
      </c>
      <c r="L3" s="93">
        <v>11</v>
      </c>
      <c r="N3" s="93"/>
      <c r="O3" s="96"/>
      <c r="P3" s="96"/>
      <c r="Q3" s="96" t="s">
        <v>104</v>
      </c>
      <c r="S3" s="137"/>
      <c r="T3" s="137" t="s">
        <v>111</v>
      </c>
      <c r="U3" s="96" t="s">
        <v>111</v>
      </c>
      <c r="W3" s="95" t="s">
        <v>115</v>
      </c>
      <c r="X3" s="219" t="s">
        <v>924</v>
      </c>
      <c r="Y3" s="94" t="s">
        <v>376</v>
      </c>
      <c r="Z3" s="71" t="s">
        <v>677</v>
      </c>
      <c r="AB3" s="93"/>
      <c r="AD3" s="163" t="s">
        <v>689</v>
      </c>
      <c r="AF3" s="93"/>
      <c r="AG3" s="210" t="s">
        <v>1049</v>
      </c>
    </row>
    <row r="4" spans="1:256" ht="15" customHeight="1" x14ac:dyDescent="0.25">
      <c r="A4" s="93" t="s">
        <v>542</v>
      </c>
      <c r="C4" s="137" t="s">
        <v>104</v>
      </c>
      <c r="D4" s="137" t="s">
        <v>104</v>
      </c>
      <c r="E4" s="137" t="s">
        <v>104</v>
      </c>
      <c r="F4" s="137" t="s">
        <v>104</v>
      </c>
      <c r="G4" s="137" t="s">
        <v>104</v>
      </c>
      <c r="H4" s="79" t="s">
        <v>104</v>
      </c>
      <c r="J4" s="95" t="s">
        <v>539</v>
      </c>
      <c r="K4" s="94" t="s">
        <v>540</v>
      </c>
      <c r="L4" s="93">
        <v>12</v>
      </c>
      <c r="N4" s="93"/>
      <c r="O4" s="96"/>
      <c r="P4" s="137" t="s">
        <v>104</v>
      </c>
      <c r="Q4" s="96"/>
      <c r="S4" s="137"/>
      <c r="T4" s="137"/>
      <c r="U4" s="96"/>
      <c r="W4" s="95" t="s">
        <v>112</v>
      </c>
      <c r="X4" s="93" t="s">
        <v>889</v>
      </c>
      <c r="Y4" s="95"/>
      <c r="Z4" s="71" t="s">
        <v>890</v>
      </c>
      <c r="AB4" s="93"/>
      <c r="AF4" s="93" t="s">
        <v>891</v>
      </c>
      <c r="AG4" s="210"/>
    </row>
    <row r="5" spans="1:256" ht="15" customHeight="1" x14ac:dyDescent="0.25">
      <c r="A5" s="93" t="s">
        <v>543</v>
      </c>
      <c r="C5" s="137" t="s">
        <v>104</v>
      </c>
      <c r="D5" s="137" t="s">
        <v>104</v>
      </c>
      <c r="E5" s="137" t="s">
        <v>104</v>
      </c>
      <c r="F5" s="137" t="s">
        <v>104</v>
      </c>
      <c r="G5" s="137" t="s">
        <v>104</v>
      </c>
      <c r="H5" s="96"/>
      <c r="J5" s="95" t="s">
        <v>539</v>
      </c>
      <c r="K5" s="93" t="s">
        <v>540</v>
      </c>
      <c r="L5" s="93">
        <v>13</v>
      </c>
      <c r="N5" s="93"/>
      <c r="O5" s="96"/>
      <c r="P5" s="137" t="s">
        <v>104</v>
      </c>
      <c r="Q5" s="96"/>
      <c r="S5" s="137"/>
      <c r="T5" s="49" t="s">
        <v>656</v>
      </c>
      <c r="U5" s="49" t="s">
        <v>656</v>
      </c>
      <c r="W5" s="95" t="s">
        <v>112</v>
      </c>
      <c r="X5" s="93" t="s">
        <v>632</v>
      </c>
      <c r="Z5" s="71">
        <v>14</v>
      </c>
      <c r="AB5" s="152" t="s">
        <v>907</v>
      </c>
      <c r="AF5" s="93"/>
      <c r="AG5" s="210"/>
    </row>
    <row r="6" spans="1:256" ht="15" customHeight="1" x14ac:dyDescent="0.25">
      <c r="A6" s="93" t="s">
        <v>557</v>
      </c>
      <c r="D6" s="96" t="s">
        <v>104</v>
      </c>
      <c r="H6" s="96"/>
      <c r="I6" s="64"/>
      <c r="J6" s="95" t="s">
        <v>539</v>
      </c>
      <c r="K6" s="93" t="s">
        <v>540</v>
      </c>
      <c r="L6" s="93">
        <v>15</v>
      </c>
      <c r="M6" s="65"/>
      <c r="N6" s="93"/>
      <c r="O6" s="96"/>
      <c r="P6" s="96" t="s">
        <v>104</v>
      </c>
      <c r="Q6" s="96"/>
      <c r="R6" s="66"/>
      <c r="S6" s="137"/>
      <c r="T6" s="49" t="s">
        <v>656</v>
      </c>
      <c r="U6" s="49" t="s">
        <v>656</v>
      </c>
      <c r="V6" s="67"/>
      <c r="W6" s="95" t="s">
        <v>112</v>
      </c>
      <c r="X6" s="93" t="s">
        <v>632</v>
      </c>
      <c r="Z6" s="149">
        <v>13</v>
      </c>
      <c r="AB6" s="152" t="s">
        <v>690</v>
      </c>
      <c r="AC6" s="94"/>
      <c r="AF6" s="93"/>
      <c r="AG6" s="210"/>
      <c r="AH6" s="64"/>
    </row>
    <row r="7" spans="1:256" ht="15" customHeight="1" x14ac:dyDescent="0.25">
      <c r="A7" s="147" t="s">
        <v>832</v>
      </c>
      <c r="C7" s="137" t="s">
        <v>104</v>
      </c>
      <c r="D7" s="137" t="s">
        <v>104</v>
      </c>
      <c r="E7" s="137" t="s">
        <v>104</v>
      </c>
      <c r="F7" s="137" t="s">
        <v>104</v>
      </c>
      <c r="G7" s="137" t="s">
        <v>104</v>
      </c>
      <c r="H7" s="49" t="s">
        <v>104</v>
      </c>
      <c r="J7" s="87" t="s">
        <v>539</v>
      </c>
      <c r="K7" s="87" t="s">
        <v>540</v>
      </c>
      <c r="L7" s="93">
        <v>16</v>
      </c>
      <c r="N7" s="93"/>
      <c r="O7" s="96"/>
      <c r="P7" s="96"/>
      <c r="Q7" s="96"/>
      <c r="S7" s="137"/>
      <c r="T7" s="96"/>
      <c r="U7" s="96"/>
      <c r="W7" s="94" t="s">
        <v>116</v>
      </c>
      <c r="X7" s="93"/>
      <c r="Z7" s="71" t="s">
        <v>677</v>
      </c>
      <c r="AB7" s="93"/>
      <c r="AC7" s="95" t="s">
        <v>582</v>
      </c>
      <c r="AF7" s="93" t="s">
        <v>878</v>
      </c>
      <c r="AG7" s="210"/>
    </row>
    <row r="8" spans="1:256" ht="15" customHeight="1" x14ac:dyDescent="0.25">
      <c r="A8" s="147" t="s">
        <v>43</v>
      </c>
      <c r="C8" s="137" t="s">
        <v>104</v>
      </c>
      <c r="D8" s="137" t="s">
        <v>104</v>
      </c>
      <c r="E8" s="137" t="s">
        <v>104</v>
      </c>
      <c r="F8" s="137" t="s">
        <v>104</v>
      </c>
      <c r="G8" s="137" t="s">
        <v>104</v>
      </c>
      <c r="H8" s="49" t="s">
        <v>104</v>
      </c>
      <c r="J8" s="95" t="s">
        <v>539</v>
      </c>
      <c r="K8" s="95" t="s">
        <v>540</v>
      </c>
      <c r="L8" s="95">
        <v>17</v>
      </c>
      <c r="N8" s="93"/>
      <c r="O8" s="96"/>
      <c r="P8" s="96"/>
      <c r="Q8" s="84"/>
      <c r="S8" s="137"/>
      <c r="T8" s="96"/>
      <c r="U8" s="96"/>
      <c r="W8" s="94" t="s">
        <v>116</v>
      </c>
      <c r="X8" s="93"/>
      <c r="Z8" s="149" t="s">
        <v>677</v>
      </c>
      <c r="AC8" s="95" t="s">
        <v>582</v>
      </c>
      <c r="AF8" s="94" t="s">
        <v>584</v>
      </c>
    </row>
    <row r="9" spans="1:256" ht="15" customHeight="1" x14ac:dyDescent="0.25">
      <c r="A9" s="93" t="s">
        <v>625</v>
      </c>
      <c r="E9" s="137" t="s">
        <v>104</v>
      </c>
      <c r="H9" s="79"/>
      <c r="J9" s="95" t="s">
        <v>539</v>
      </c>
      <c r="K9" s="95" t="s">
        <v>545</v>
      </c>
      <c r="L9" s="93">
        <v>20</v>
      </c>
      <c r="N9" s="93"/>
      <c r="O9" s="96"/>
      <c r="P9" s="84"/>
      <c r="Q9" s="96"/>
      <c r="S9" s="137"/>
      <c r="T9" s="49" t="s">
        <v>110</v>
      </c>
      <c r="U9" s="49" t="s">
        <v>110</v>
      </c>
      <c r="W9" s="95" t="s">
        <v>114</v>
      </c>
      <c r="X9" s="83" t="s">
        <v>120</v>
      </c>
      <c r="Z9" s="171" t="s">
        <v>677</v>
      </c>
      <c r="AC9" s="93"/>
      <c r="AD9" s="93"/>
    </row>
    <row r="10" spans="1:256" ht="41.25" customHeight="1" x14ac:dyDescent="0.25">
      <c r="A10" s="93" t="s">
        <v>544</v>
      </c>
      <c r="C10" s="137" t="s">
        <v>104</v>
      </c>
      <c r="D10" s="137" t="s">
        <v>104</v>
      </c>
      <c r="E10" s="137" t="s">
        <v>104</v>
      </c>
      <c r="F10" s="137"/>
      <c r="H10" s="96" t="s">
        <v>104</v>
      </c>
      <c r="J10" s="95" t="s">
        <v>539</v>
      </c>
      <c r="K10" s="95" t="s">
        <v>545</v>
      </c>
      <c r="L10" s="93">
        <v>21</v>
      </c>
      <c r="N10" s="93"/>
      <c r="O10" s="96"/>
      <c r="P10" s="96"/>
      <c r="Q10" s="96"/>
      <c r="S10" s="143"/>
      <c r="T10" s="141" t="s">
        <v>110</v>
      </c>
      <c r="U10" s="141" t="s">
        <v>110</v>
      </c>
      <c r="W10" s="95" t="s">
        <v>114</v>
      </c>
      <c r="X10" s="83" t="s">
        <v>120</v>
      </c>
      <c r="Z10" s="71" t="s">
        <v>677</v>
      </c>
      <c r="AB10" s="217" t="s">
        <v>1056</v>
      </c>
      <c r="AC10" s="93"/>
      <c r="AD10" s="93"/>
      <c r="AF10" s="93"/>
      <c r="AG10" s="210"/>
    </row>
    <row r="11" spans="1:256" ht="29.25" customHeight="1" x14ac:dyDescent="0.25">
      <c r="A11" s="93" t="s">
        <v>546</v>
      </c>
      <c r="C11" s="137" t="s">
        <v>104</v>
      </c>
      <c r="D11" s="137"/>
      <c r="E11" s="137" t="s">
        <v>104</v>
      </c>
      <c r="H11" s="96" t="s">
        <v>104</v>
      </c>
      <c r="J11" s="95" t="s">
        <v>539</v>
      </c>
      <c r="K11" s="95" t="s">
        <v>545</v>
      </c>
      <c r="L11" s="173">
        <v>22</v>
      </c>
      <c r="N11" s="93"/>
      <c r="O11" s="96"/>
      <c r="P11" s="96"/>
      <c r="Q11" s="96" t="s">
        <v>104</v>
      </c>
      <c r="S11" s="137"/>
      <c r="T11" s="49" t="s">
        <v>656</v>
      </c>
      <c r="U11" s="49" t="s">
        <v>656</v>
      </c>
      <c r="W11" s="95" t="s">
        <v>112</v>
      </c>
      <c r="X11" s="93" t="s">
        <v>632</v>
      </c>
      <c r="Z11" s="71">
        <v>9</v>
      </c>
      <c r="AB11" s="150" t="s">
        <v>1023</v>
      </c>
      <c r="AF11" s="93"/>
      <c r="AG11" s="210"/>
    </row>
    <row r="12" spans="1:256" ht="15" customHeight="1" x14ac:dyDescent="0.25">
      <c r="A12" s="94" t="s">
        <v>556</v>
      </c>
      <c r="D12" s="96" t="s">
        <v>104</v>
      </c>
      <c r="J12" s="95" t="s">
        <v>539</v>
      </c>
      <c r="K12" s="95" t="s">
        <v>545</v>
      </c>
      <c r="L12" s="173">
        <v>23</v>
      </c>
      <c r="Q12" s="79" t="s">
        <v>104</v>
      </c>
      <c r="S12" s="141"/>
      <c r="T12" s="49" t="s">
        <v>656</v>
      </c>
      <c r="U12" s="49" t="s">
        <v>656</v>
      </c>
      <c r="W12" s="95" t="s">
        <v>112</v>
      </c>
      <c r="X12" s="93" t="s">
        <v>632</v>
      </c>
      <c r="Z12" s="170" t="s">
        <v>696</v>
      </c>
      <c r="AB12" s="95" t="s">
        <v>954</v>
      </c>
    </row>
    <row r="13" spans="1:256" ht="15" customHeight="1" x14ac:dyDescent="0.25">
      <c r="A13" s="94" t="s">
        <v>558</v>
      </c>
      <c r="D13" s="96" t="s">
        <v>104</v>
      </c>
      <c r="H13" s="96"/>
      <c r="J13" s="94" t="s">
        <v>539</v>
      </c>
      <c r="K13" s="95" t="s">
        <v>545</v>
      </c>
      <c r="L13" s="173">
        <v>24</v>
      </c>
      <c r="N13" s="93"/>
      <c r="O13" s="96"/>
      <c r="P13" s="96"/>
      <c r="Q13" s="96" t="s">
        <v>104</v>
      </c>
      <c r="S13" s="141"/>
      <c r="T13" s="49" t="s">
        <v>656</v>
      </c>
      <c r="U13" s="49" t="s">
        <v>656</v>
      </c>
      <c r="W13" s="95" t="s">
        <v>115</v>
      </c>
      <c r="X13" s="188" t="s">
        <v>788</v>
      </c>
      <c r="Y13" s="68" t="s">
        <v>220</v>
      </c>
      <c r="Z13" s="71" t="s">
        <v>677</v>
      </c>
      <c r="AA13" s="69"/>
      <c r="AB13" s="172" t="s">
        <v>954</v>
      </c>
      <c r="AC13" s="93"/>
      <c r="AD13" s="47"/>
      <c r="AF13" s="93"/>
      <c r="AG13" s="210"/>
    </row>
    <row r="14" spans="1:256" ht="36" customHeight="1" x14ac:dyDescent="0.25">
      <c r="A14" s="139" t="s">
        <v>547</v>
      </c>
      <c r="C14" s="137" t="s">
        <v>104</v>
      </c>
      <c r="H14" s="96"/>
      <c r="J14" s="95" t="s">
        <v>539</v>
      </c>
      <c r="K14" s="95" t="s">
        <v>545</v>
      </c>
      <c r="L14" s="173">
        <v>25</v>
      </c>
      <c r="N14" s="93"/>
      <c r="O14" s="96"/>
      <c r="P14" s="96"/>
      <c r="Q14" s="96" t="s">
        <v>104</v>
      </c>
      <c r="S14" s="137"/>
      <c r="T14" s="49" t="s">
        <v>656</v>
      </c>
      <c r="U14" s="49" t="s">
        <v>656</v>
      </c>
      <c r="W14" s="94" t="s">
        <v>114</v>
      </c>
      <c r="X14" s="83" t="s">
        <v>120</v>
      </c>
      <c r="Z14" s="71" t="s">
        <v>677</v>
      </c>
      <c r="AB14" s="150" t="s">
        <v>1024</v>
      </c>
      <c r="AF14" s="93"/>
      <c r="AG14" s="210"/>
    </row>
    <row r="15" spans="1:256" s="63" customFormat="1" ht="33" customHeight="1" x14ac:dyDescent="0.25">
      <c r="A15" s="139" t="s">
        <v>549</v>
      </c>
      <c r="B15" s="55"/>
      <c r="C15" s="96" t="s">
        <v>104</v>
      </c>
      <c r="D15" s="96"/>
      <c r="E15" s="96"/>
      <c r="F15" s="96"/>
      <c r="G15" s="96"/>
      <c r="H15" s="96"/>
      <c r="I15" s="56"/>
      <c r="J15" s="95" t="s">
        <v>539</v>
      </c>
      <c r="K15" s="95" t="s">
        <v>545</v>
      </c>
      <c r="L15" s="173">
        <v>26</v>
      </c>
      <c r="M15" s="50"/>
      <c r="N15" s="93"/>
      <c r="O15" s="96"/>
      <c r="P15" s="96"/>
      <c r="Q15" s="96"/>
      <c r="R15" s="51"/>
      <c r="S15" s="137"/>
      <c r="T15" s="49" t="s">
        <v>656</v>
      </c>
      <c r="U15" s="49" t="s">
        <v>656</v>
      </c>
      <c r="V15" s="52"/>
      <c r="W15" s="94" t="s">
        <v>114</v>
      </c>
      <c r="X15" s="83" t="s">
        <v>120</v>
      </c>
      <c r="Y15" s="95"/>
      <c r="Z15" s="71" t="s">
        <v>677</v>
      </c>
      <c r="AA15" s="53"/>
      <c r="AB15" s="217" t="s">
        <v>1025</v>
      </c>
      <c r="AC15" s="95"/>
      <c r="AD15" s="84"/>
      <c r="AE15" s="54"/>
      <c r="AF15" s="93"/>
      <c r="AG15" s="210"/>
      <c r="AH15" s="56"/>
    </row>
    <row r="16" spans="1:256" ht="29.25" customHeight="1" x14ac:dyDescent="0.25">
      <c r="A16" s="95" t="s">
        <v>559</v>
      </c>
      <c r="C16" s="79"/>
      <c r="D16" s="79" t="s">
        <v>104</v>
      </c>
      <c r="E16" s="79"/>
      <c r="F16" s="79"/>
      <c r="G16" s="79"/>
      <c r="H16" s="96"/>
      <c r="J16" s="94" t="s">
        <v>539</v>
      </c>
      <c r="K16" s="95" t="s">
        <v>545</v>
      </c>
      <c r="L16" s="173">
        <v>27</v>
      </c>
      <c r="N16" s="93"/>
      <c r="O16" s="96"/>
      <c r="P16" s="93"/>
      <c r="Q16" s="96" t="s">
        <v>104</v>
      </c>
      <c r="S16" s="137"/>
      <c r="T16" s="49"/>
      <c r="U16" s="49"/>
      <c r="W16" s="95" t="s">
        <v>114</v>
      </c>
      <c r="X16" s="83" t="s">
        <v>120</v>
      </c>
      <c r="Z16" s="71" t="s">
        <v>677</v>
      </c>
      <c r="AB16" s="150" t="s">
        <v>996</v>
      </c>
      <c r="AC16" s="93"/>
      <c r="AD16" s="93"/>
      <c r="AF16" s="93"/>
      <c r="AG16" s="210"/>
    </row>
    <row r="17" spans="1:256" ht="15" customHeight="1" x14ac:dyDescent="0.25">
      <c r="A17" s="152" t="s">
        <v>691</v>
      </c>
      <c r="C17" s="79"/>
      <c r="D17" s="79" t="s">
        <v>104</v>
      </c>
      <c r="E17" s="79"/>
      <c r="F17" s="79"/>
      <c r="G17" s="79"/>
      <c r="H17" s="96"/>
      <c r="J17" s="94" t="s">
        <v>539</v>
      </c>
      <c r="K17" s="95" t="s">
        <v>545</v>
      </c>
      <c r="L17" s="173">
        <v>28</v>
      </c>
      <c r="N17" s="93"/>
      <c r="O17" s="96"/>
      <c r="P17" s="93"/>
      <c r="Q17" s="96" t="s">
        <v>104</v>
      </c>
      <c r="S17" s="137"/>
      <c r="T17" s="96" t="s">
        <v>111</v>
      </c>
      <c r="U17" s="96" t="s">
        <v>111</v>
      </c>
      <c r="W17" s="95" t="s">
        <v>116</v>
      </c>
      <c r="X17" s="188" t="s">
        <v>747</v>
      </c>
      <c r="Z17" s="71" t="s">
        <v>677</v>
      </c>
      <c r="AB17" s="183" t="s">
        <v>958</v>
      </c>
      <c r="AC17" s="93"/>
      <c r="AD17" s="93"/>
      <c r="AF17" s="93"/>
      <c r="AG17" s="210"/>
    </row>
    <row r="18" spans="1:256" ht="15" customHeight="1" x14ac:dyDescent="0.25">
      <c r="A18" s="136" t="s">
        <v>560</v>
      </c>
      <c r="C18" s="79"/>
      <c r="D18" s="79" t="s">
        <v>104</v>
      </c>
      <c r="E18" s="79"/>
      <c r="F18" s="79"/>
      <c r="G18" s="79"/>
      <c r="H18" s="96"/>
      <c r="J18" s="94" t="s">
        <v>539</v>
      </c>
      <c r="K18" s="95" t="s">
        <v>545</v>
      </c>
      <c r="L18" s="93">
        <v>30</v>
      </c>
      <c r="N18" s="93"/>
      <c r="O18" s="96"/>
      <c r="P18" s="93"/>
      <c r="Q18" s="96"/>
      <c r="S18" s="137"/>
      <c r="T18" s="96"/>
      <c r="U18" s="96"/>
      <c r="W18" s="95" t="s">
        <v>116</v>
      </c>
      <c r="X18" s="152"/>
      <c r="Z18" s="71" t="s">
        <v>677</v>
      </c>
      <c r="AB18" s="183" t="s">
        <v>958</v>
      </c>
      <c r="AC18" s="95" t="s">
        <v>582</v>
      </c>
      <c r="AD18" s="93"/>
      <c r="AF18" s="94" t="s">
        <v>589</v>
      </c>
    </row>
    <row r="19" spans="1:256" ht="30" customHeight="1" x14ac:dyDescent="0.25">
      <c r="A19" s="93" t="s">
        <v>551</v>
      </c>
      <c r="C19" s="137" t="s">
        <v>104</v>
      </c>
      <c r="D19" s="137"/>
      <c r="E19" s="137"/>
      <c r="H19" s="79"/>
      <c r="J19" s="95" t="s">
        <v>539</v>
      </c>
      <c r="K19" s="93" t="s">
        <v>552</v>
      </c>
      <c r="L19" s="93">
        <v>40</v>
      </c>
      <c r="N19" s="93"/>
      <c r="O19" s="96"/>
      <c r="P19" s="137" t="s">
        <v>104</v>
      </c>
      <c r="Q19" s="96"/>
      <c r="S19" s="137"/>
      <c r="T19" s="49" t="s">
        <v>656</v>
      </c>
      <c r="U19" s="49" t="s">
        <v>656</v>
      </c>
      <c r="W19" s="95" t="s">
        <v>115</v>
      </c>
      <c r="X19" s="93" t="s">
        <v>553</v>
      </c>
      <c r="Y19" s="95" t="s">
        <v>554</v>
      </c>
      <c r="Z19" s="71" t="s">
        <v>677</v>
      </c>
      <c r="AB19" s="217" t="s">
        <v>1051</v>
      </c>
      <c r="AF19" s="93"/>
      <c r="AG19" s="210"/>
    </row>
    <row r="20" spans="1:256" ht="18.75" customHeight="1" x14ac:dyDescent="0.25">
      <c r="A20" s="93" t="s">
        <v>732</v>
      </c>
      <c r="C20" s="137" t="s">
        <v>104</v>
      </c>
      <c r="D20" s="137"/>
      <c r="E20" s="137"/>
      <c r="H20" s="96"/>
      <c r="J20" s="95" t="s">
        <v>539</v>
      </c>
      <c r="K20" s="93" t="s">
        <v>552</v>
      </c>
      <c r="L20" s="93">
        <v>41</v>
      </c>
      <c r="N20" s="93"/>
      <c r="O20" s="96"/>
      <c r="P20" s="137" t="s">
        <v>104</v>
      </c>
      <c r="Q20" s="96"/>
      <c r="S20" s="137"/>
      <c r="T20" s="49" t="s">
        <v>110</v>
      </c>
      <c r="U20" s="49" t="s">
        <v>110</v>
      </c>
      <c r="W20" s="94" t="s">
        <v>115</v>
      </c>
      <c r="X20" s="93" t="s">
        <v>553</v>
      </c>
      <c r="Y20" s="95" t="s">
        <v>554</v>
      </c>
      <c r="Z20" s="71" t="s">
        <v>677</v>
      </c>
      <c r="AA20" s="30"/>
      <c r="AB20" s="150" t="s">
        <v>1027</v>
      </c>
      <c r="AC20" s="94"/>
      <c r="AF20" s="93"/>
      <c r="AG20" s="210"/>
    </row>
    <row r="21" spans="1:256" ht="31.5" customHeight="1" x14ac:dyDescent="0.25">
      <c r="A21" s="93" t="s">
        <v>593</v>
      </c>
      <c r="C21" s="137" t="s">
        <v>104</v>
      </c>
      <c r="D21" s="137"/>
      <c r="E21" s="137"/>
      <c r="H21" s="96"/>
      <c r="J21" s="95" t="s">
        <v>539</v>
      </c>
      <c r="K21" s="93" t="s">
        <v>552</v>
      </c>
      <c r="L21" s="93">
        <v>42</v>
      </c>
      <c r="N21" s="93"/>
      <c r="O21" s="96"/>
      <c r="P21" s="137" t="s">
        <v>104</v>
      </c>
      <c r="Q21" s="96"/>
      <c r="S21" s="137"/>
      <c r="T21" s="49" t="s">
        <v>656</v>
      </c>
      <c r="U21" s="49" t="s">
        <v>656</v>
      </c>
      <c r="W21" s="94" t="s">
        <v>115</v>
      </c>
      <c r="X21" s="93" t="s">
        <v>553</v>
      </c>
      <c r="Y21" s="95" t="s">
        <v>554</v>
      </c>
      <c r="Z21" s="71" t="s">
        <v>677</v>
      </c>
      <c r="AB21" s="217" t="s">
        <v>1028</v>
      </c>
      <c r="AC21" s="94"/>
      <c r="AF21" s="93"/>
      <c r="AG21" s="210"/>
    </row>
    <row r="22" spans="1:256" s="63" customFormat="1" ht="33.75" customHeight="1" x14ac:dyDescent="0.25">
      <c r="A22" s="93" t="s">
        <v>594</v>
      </c>
      <c r="B22" s="55"/>
      <c r="C22" s="137" t="s">
        <v>104</v>
      </c>
      <c r="D22" s="137"/>
      <c r="E22" s="137"/>
      <c r="F22" s="96"/>
      <c r="G22" s="96"/>
      <c r="H22" s="79"/>
      <c r="I22" s="56"/>
      <c r="J22" s="95" t="s">
        <v>539</v>
      </c>
      <c r="K22" s="93" t="s">
        <v>552</v>
      </c>
      <c r="L22" s="93">
        <v>43</v>
      </c>
      <c r="M22" s="50"/>
      <c r="N22" s="93"/>
      <c r="O22" s="96"/>
      <c r="P22" s="137" t="s">
        <v>104</v>
      </c>
      <c r="Q22" s="96"/>
      <c r="R22" s="51"/>
      <c r="S22" s="137"/>
      <c r="T22" s="49" t="s">
        <v>656</v>
      </c>
      <c r="U22" s="49" t="s">
        <v>656</v>
      </c>
      <c r="V22" s="52"/>
      <c r="W22" s="94" t="s">
        <v>115</v>
      </c>
      <c r="X22" s="93" t="s">
        <v>553</v>
      </c>
      <c r="Y22" s="95" t="s">
        <v>554</v>
      </c>
      <c r="Z22" s="71" t="s">
        <v>677</v>
      </c>
      <c r="AA22" s="53"/>
      <c r="AB22" s="217" t="s">
        <v>1026</v>
      </c>
      <c r="AC22" s="94"/>
      <c r="AD22" s="84"/>
      <c r="AE22" s="54"/>
      <c r="AF22" s="93"/>
      <c r="AG22" s="210"/>
      <c r="AH22" s="56"/>
    </row>
    <row r="23" spans="1:256" ht="15" customHeight="1" x14ac:dyDescent="0.25">
      <c r="A23" s="93" t="s">
        <v>561</v>
      </c>
      <c r="C23" s="137"/>
      <c r="D23" s="137"/>
      <c r="E23" s="137" t="s">
        <v>104</v>
      </c>
      <c r="H23" s="96"/>
      <c r="J23" s="95" t="s">
        <v>539</v>
      </c>
      <c r="K23" s="63" t="s">
        <v>562</v>
      </c>
      <c r="L23" s="93">
        <v>50</v>
      </c>
      <c r="N23" s="93"/>
      <c r="O23" s="96"/>
      <c r="P23" s="137" t="s">
        <v>104</v>
      </c>
      <c r="Q23" s="84"/>
      <c r="S23" s="82"/>
      <c r="T23" s="49" t="s">
        <v>656</v>
      </c>
      <c r="U23" s="49" t="s">
        <v>656</v>
      </c>
      <c r="W23" s="95" t="s">
        <v>115</v>
      </c>
      <c r="X23" s="93" t="s">
        <v>827</v>
      </c>
      <c r="Y23" s="94" t="s">
        <v>514</v>
      </c>
      <c r="Z23" s="71" t="s">
        <v>677</v>
      </c>
      <c r="AB23" s="152" t="s">
        <v>661</v>
      </c>
      <c r="AC23" s="93"/>
      <c r="AD23" s="93"/>
      <c r="AF23" s="93"/>
      <c r="AG23" s="210"/>
      <c r="AH23" s="64"/>
    </row>
    <row r="24" spans="1:256" ht="15" customHeight="1" x14ac:dyDescent="0.25">
      <c r="A24" s="93" t="s">
        <v>563</v>
      </c>
      <c r="C24" s="137"/>
      <c r="D24" s="137"/>
      <c r="E24" s="137" t="s">
        <v>104</v>
      </c>
      <c r="G24" s="79"/>
      <c r="H24" s="79"/>
      <c r="I24" s="64"/>
      <c r="J24" s="95" t="s">
        <v>539</v>
      </c>
      <c r="K24" s="63" t="s">
        <v>562</v>
      </c>
      <c r="L24" s="93">
        <v>51</v>
      </c>
      <c r="N24" s="93"/>
      <c r="O24" s="96"/>
      <c r="P24" s="137"/>
      <c r="Q24" s="84" t="s">
        <v>104</v>
      </c>
      <c r="S24" s="137"/>
      <c r="T24" s="137" t="s">
        <v>718</v>
      </c>
      <c r="U24" s="137" t="s">
        <v>718</v>
      </c>
      <c r="W24" s="95" t="s">
        <v>115</v>
      </c>
      <c r="X24" s="94" t="s">
        <v>827</v>
      </c>
      <c r="Y24" s="95" t="s">
        <v>184</v>
      </c>
      <c r="Z24" s="71" t="s">
        <v>677</v>
      </c>
      <c r="AB24" s="152" t="s">
        <v>837</v>
      </c>
      <c r="AC24" s="63"/>
      <c r="AD24" s="63"/>
      <c r="AE24" s="70"/>
      <c r="AF24" s="93" t="s">
        <v>789</v>
      </c>
      <c r="AG24" s="210"/>
      <c r="AH24" s="61"/>
    </row>
    <row r="25" spans="1:256" s="63" customFormat="1" ht="29.25" customHeight="1" x14ac:dyDescent="0.25">
      <c r="A25" s="136" t="s">
        <v>564</v>
      </c>
      <c r="B25" s="55"/>
      <c r="C25" s="137"/>
      <c r="D25" s="137"/>
      <c r="E25" s="137" t="s">
        <v>104</v>
      </c>
      <c r="F25" s="96"/>
      <c r="G25" s="96"/>
      <c r="H25" s="79"/>
      <c r="I25" s="56"/>
      <c r="J25" s="94" t="s">
        <v>539</v>
      </c>
      <c r="K25" s="63" t="s">
        <v>562</v>
      </c>
      <c r="L25" s="93">
        <v>52</v>
      </c>
      <c r="M25" s="65"/>
      <c r="N25" s="93"/>
      <c r="O25" s="96"/>
      <c r="P25" s="137"/>
      <c r="Q25" s="84" t="s">
        <v>104</v>
      </c>
      <c r="R25" s="66"/>
      <c r="S25" s="137"/>
      <c r="T25" s="137" t="s">
        <v>656</v>
      </c>
      <c r="U25" s="137" t="s">
        <v>656</v>
      </c>
      <c r="V25" s="67"/>
      <c r="W25" s="95" t="s">
        <v>114</v>
      </c>
      <c r="X25" s="83" t="s">
        <v>120</v>
      </c>
      <c r="Y25" s="68"/>
      <c r="Z25" s="71" t="s">
        <v>677</v>
      </c>
      <c r="AA25" s="69"/>
      <c r="AB25" s="150" t="s">
        <v>997</v>
      </c>
      <c r="AC25" s="93"/>
      <c r="AD25" s="93"/>
      <c r="AE25" s="54"/>
      <c r="AF25" s="93"/>
      <c r="AG25" s="210"/>
      <c r="AH25" s="56"/>
    </row>
    <row r="26" spans="1:256" ht="15" customHeight="1" x14ac:dyDescent="0.25">
      <c r="A26" s="136" t="s">
        <v>565</v>
      </c>
      <c r="C26" s="137"/>
      <c r="D26" s="137"/>
      <c r="E26" s="137" t="s">
        <v>104</v>
      </c>
      <c r="H26" s="96"/>
      <c r="J26" s="94" t="s">
        <v>539</v>
      </c>
      <c r="K26" s="63" t="s">
        <v>562</v>
      </c>
      <c r="L26" s="93">
        <v>53</v>
      </c>
      <c r="N26" s="93"/>
      <c r="O26" s="96"/>
      <c r="P26" s="137"/>
      <c r="Q26" s="84" t="s">
        <v>104</v>
      </c>
      <c r="S26" s="82"/>
      <c r="T26" s="137" t="s">
        <v>656</v>
      </c>
      <c r="U26" s="137" t="s">
        <v>656</v>
      </c>
      <c r="W26" s="95" t="s">
        <v>116</v>
      </c>
      <c r="X26" s="183" t="s">
        <v>751</v>
      </c>
      <c r="Z26" s="71" t="s">
        <v>677</v>
      </c>
      <c r="AB26" s="188" t="s">
        <v>587</v>
      </c>
      <c r="AC26" s="93"/>
      <c r="AD26" s="62"/>
      <c r="AF26" s="93"/>
      <c r="AG26" s="210"/>
      <c r="AH26" s="64"/>
    </row>
    <row r="27" spans="1:256" ht="15" customHeight="1" x14ac:dyDescent="0.25">
      <c r="A27" s="136" t="s">
        <v>566</v>
      </c>
      <c r="C27" s="137"/>
      <c r="D27" s="137"/>
      <c r="E27" s="137" t="s">
        <v>104</v>
      </c>
      <c r="H27" s="96"/>
      <c r="J27" s="95" t="s">
        <v>539</v>
      </c>
      <c r="K27" s="63" t="s">
        <v>562</v>
      </c>
      <c r="L27" s="93">
        <v>54</v>
      </c>
      <c r="N27" s="93"/>
      <c r="O27" s="96"/>
      <c r="P27" s="137"/>
      <c r="Q27" s="96"/>
      <c r="S27" s="49"/>
      <c r="T27" s="137" t="s">
        <v>656</v>
      </c>
      <c r="U27" s="137" t="s">
        <v>656</v>
      </c>
      <c r="W27" s="95" t="s">
        <v>114</v>
      </c>
      <c r="X27" s="83" t="s">
        <v>120</v>
      </c>
      <c r="Z27" s="71" t="s">
        <v>677</v>
      </c>
      <c r="AB27" s="188" t="s">
        <v>587</v>
      </c>
      <c r="AC27" s="63"/>
      <c r="AD27" s="63"/>
      <c r="AE27" s="70"/>
      <c r="AF27" s="93"/>
      <c r="AG27" s="210"/>
    </row>
    <row r="28" spans="1:256" ht="15" customHeight="1" x14ac:dyDescent="0.25">
      <c r="A28" s="136" t="s">
        <v>567</v>
      </c>
      <c r="C28" s="137"/>
      <c r="D28" s="137"/>
      <c r="E28" s="137" t="s">
        <v>104</v>
      </c>
      <c r="G28" s="79"/>
      <c r="H28" s="79"/>
      <c r="I28" s="64"/>
      <c r="J28" s="95" t="s">
        <v>539</v>
      </c>
      <c r="K28" s="63" t="s">
        <v>562</v>
      </c>
      <c r="L28" s="93">
        <v>55</v>
      </c>
      <c r="M28" s="65"/>
      <c r="N28" s="93"/>
      <c r="O28" s="96"/>
      <c r="P28" s="137"/>
      <c r="Q28" s="96"/>
      <c r="R28" s="66"/>
      <c r="S28" s="49"/>
      <c r="T28" s="137" t="s">
        <v>656</v>
      </c>
      <c r="U28" s="137" t="s">
        <v>656</v>
      </c>
      <c r="V28" s="67"/>
      <c r="W28" s="95" t="s">
        <v>116</v>
      </c>
      <c r="X28" s="183" t="s">
        <v>751</v>
      </c>
      <c r="Y28" s="68"/>
      <c r="Z28" s="71" t="s">
        <v>677</v>
      </c>
      <c r="AA28" s="69"/>
      <c r="AB28" s="183" t="s">
        <v>588</v>
      </c>
      <c r="AC28" s="63"/>
      <c r="AD28" s="63"/>
      <c r="AE28" s="70"/>
      <c r="AF28" s="93"/>
      <c r="AG28" s="210"/>
    </row>
    <row r="29" spans="1:256" ht="15" customHeight="1" x14ac:dyDescent="0.25">
      <c r="A29" s="136" t="s">
        <v>568</v>
      </c>
      <c r="C29" s="137"/>
      <c r="D29" s="137"/>
      <c r="E29" s="137" t="s">
        <v>104</v>
      </c>
      <c r="H29" s="96"/>
      <c r="J29" s="95" t="s">
        <v>539</v>
      </c>
      <c r="K29" s="63" t="s">
        <v>562</v>
      </c>
      <c r="L29" s="93">
        <v>56</v>
      </c>
      <c r="N29" s="93"/>
      <c r="O29" s="96"/>
      <c r="P29" s="137"/>
      <c r="Q29" s="96"/>
      <c r="S29" s="137"/>
      <c r="T29" s="137" t="s">
        <v>656</v>
      </c>
      <c r="U29" s="137" t="s">
        <v>656</v>
      </c>
      <c r="W29" s="95" t="s">
        <v>115</v>
      </c>
      <c r="X29" s="93" t="s">
        <v>827</v>
      </c>
      <c r="Y29" s="95" t="s">
        <v>184</v>
      </c>
      <c r="Z29" s="71" t="s">
        <v>677</v>
      </c>
      <c r="AB29" s="183" t="s">
        <v>588</v>
      </c>
      <c r="AC29" s="63"/>
      <c r="AD29" s="63"/>
      <c r="AE29" s="70"/>
      <c r="AF29" s="93"/>
      <c r="AG29" s="210"/>
    </row>
    <row r="30" spans="1:256" ht="15" customHeight="1" x14ac:dyDescent="0.25">
      <c r="A30" s="93" t="s">
        <v>569</v>
      </c>
      <c r="C30" s="137"/>
      <c r="D30" s="137"/>
      <c r="E30" s="137" t="s">
        <v>104</v>
      </c>
      <c r="H30" s="96"/>
      <c r="J30" s="95" t="s">
        <v>539</v>
      </c>
      <c r="K30" s="68" t="s">
        <v>570</v>
      </c>
      <c r="L30" s="93">
        <v>60</v>
      </c>
      <c r="N30" s="93"/>
      <c r="O30" s="96"/>
      <c r="P30" s="137" t="s">
        <v>104</v>
      </c>
      <c r="Q30" s="84"/>
      <c r="S30" s="137"/>
      <c r="T30" s="137" t="s">
        <v>656</v>
      </c>
      <c r="U30" s="137" t="s">
        <v>656</v>
      </c>
      <c r="W30" s="95" t="s">
        <v>116</v>
      </c>
      <c r="X30" s="190" t="s">
        <v>834</v>
      </c>
      <c r="Z30" s="71" t="s">
        <v>677</v>
      </c>
      <c r="AB30" s="147" t="s">
        <v>669</v>
      </c>
      <c r="AC30" s="63"/>
      <c r="AD30" s="63"/>
      <c r="AE30" s="70"/>
    </row>
    <row r="31" spans="1:256" ht="15" customHeight="1" x14ac:dyDescent="0.25">
      <c r="A31" s="183"/>
      <c r="B31" s="183"/>
      <c r="C31" s="184"/>
      <c r="D31" s="184"/>
      <c r="E31" s="184"/>
      <c r="F31" s="184"/>
      <c r="G31" s="184"/>
      <c r="H31" s="184"/>
      <c r="I31" s="183"/>
      <c r="J31" s="183"/>
      <c r="K31" s="183"/>
      <c r="L31" s="183"/>
      <c r="M31" s="183"/>
      <c r="N31" s="183"/>
      <c r="O31" s="189"/>
      <c r="P31" s="183"/>
      <c r="Q31" s="183"/>
      <c r="R31" s="183"/>
      <c r="S31" s="189"/>
      <c r="T31" s="189"/>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c r="IU31" s="183"/>
      <c r="IV31" s="183"/>
    </row>
    <row r="32" spans="1:256" ht="15" customHeight="1" x14ac:dyDescent="0.25">
      <c r="A32" s="183"/>
      <c r="B32" s="183"/>
      <c r="C32" s="184"/>
      <c r="D32" s="184"/>
      <c r="E32" s="184"/>
      <c r="F32" s="184"/>
      <c r="G32" s="184"/>
      <c r="H32" s="184"/>
      <c r="I32" s="183"/>
      <c r="J32" s="183"/>
      <c r="K32" s="183"/>
      <c r="L32" s="183"/>
      <c r="M32" s="183"/>
      <c r="N32" s="183"/>
      <c r="O32" s="189"/>
      <c r="P32" s="183"/>
      <c r="Q32" s="183"/>
      <c r="R32" s="183"/>
      <c r="S32" s="189"/>
      <c r="T32" s="189"/>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c r="IU32" s="183"/>
      <c r="IV32" s="183"/>
    </row>
    <row r="33" spans="1:256" ht="15" customHeight="1" x14ac:dyDescent="0.25">
      <c r="A33" s="183"/>
      <c r="B33" s="183"/>
      <c r="C33" s="184"/>
      <c r="D33" s="184"/>
      <c r="E33" s="184"/>
      <c r="F33" s="184"/>
      <c r="G33" s="184"/>
      <c r="H33" s="184"/>
      <c r="I33" s="183"/>
      <c r="J33" s="183"/>
      <c r="K33" s="183"/>
      <c r="L33" s="183"/>
      <c r="M33" s="183"/>
      <c r="N33" s="183"/>
      <c r="O33" s="189"/>
      <c r="P33" s="183"/>
      <c r="Q33" s="183"/>
      <c r="R33" s="183"/>
      <c r="S33" s="178" t="s">
        <v>710</v>
      </c>
      <c r="T33" s="179"/>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c r="IU33" s="183"/>
      <c r="IV33" s="183"/>
    </row>
    <row r="34" spans="1:256" ht="15" customHeight="1" x14ac:dyDescent="0.25">
      <c r="A34" s="183"/>
      <c r="B34" s="183"/>
      <c r="C34" s="184"/>
      <c r="D34" s="184"/>
      <c r="E34" s="184"/>
      <c r="F34" s="184"/>
      <c r="G34" s="184"/>
      <c r="H34" s="184"/>
      <c r="I34" s="183"/>
      <c r="J34" s="183"/>
      <c r="K34" s="183"/>
      <c r="L34" s="183"/>
      <c r="M34" s="183"/>
      <c r="N34" s="183"/>
      <c r="O34" s="189"/>
      <c r="P34" s="183"/>
      <c r="Q34" s="183"/>
      <c r="R34" s="183"/>
      <c r="S34" s="179" t="s">
        <v>709</v>
      </c>
      <c r="T34" s="178" t="s">
        <v>712</v>
      </c>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c r="IU34" s="183"/>
      <c r="IV34" s="183"/>
    </row>
    <row r="35" spans="1:256" x14ac:dyDescent="0.25">
      <c r="A35" s="183"/>
      <c r="B35" s="183"/>
      <c r="C35" s="184"/>
      <c r="D35" s="184"/>
      <c r="E35" s="184"/>
      <c r="F35" s="184"/>
      <c r="G35" s="184"/>
      <c r="H35" s="184"/>
      <c r="I35" s="183"/>
      <c r="J35" s="183"/>
      <c r="K35" s="183"/>
      <c r="L35" s="183"/>
      <c r="M35" s="183"/>
      <c r="N35" s="183"/>
      <c r="O35" s="189"/>
      <c r="P35" s="183"/>
      <c r="Q35" s="183"/>
      <c r="R35" s="183"/>
      <c r="S35" s="77" t="s">
        <v>716</v>
      </c>
      <c r="T35" s="178" t="s">
        <v>717</v>
      </c>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c r="IU35" s="183"/>
      <c r="IV35" s="183"/>
    </row>
    <row r="36" spans="1:256" x14ac:dyDescent="0.25">
      <c r="A36" s="183"/>
      <c r="B36" s="183"/>
      <c r="C36" s="184"/>
      <c r="D36" s="184"/>
      <c r="E36" s="184"/>
      <c r="F36" s="184"/>
      <c r="G36" s="184"/>
      <c r="H36" s="184"/>
      <c r="I36" s="183"/>
      <c r="J36" s="183"/>
      <c r="K36" s="183"/>
      <c r="L36" s="183"/>
      <c r="M36" s="183"/>
      <c r="N36" s="183"/>
      <c r="O36" s="189"/>
      <c r="P36" s="183"/>
      <c r="Q36" s="183"/>
      <c r="R36" s="183"/>
      <c r="S36" s="179" t="s">
        <v>111</v>
      </c>
      <c r="T36" s="178" t="s">
        <v>734</v>
      </c>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c r="IU36" s="183"/>
      <c r="IV36" s="183"/>
    </row>
    <row r="37" spans="1:256" ht="15" customHeight="1" x14ac:dyDescent="0.25">
      <c r="A37" s="183"/>
      <c r="B37" s="183"/>
      <c r="C37" s="184"/>
      <c r="D37" s="184"/>
      <c r="E37" s="184"/>
      <c r="F37" s="184"/>
      <c r="G37" s="184"/>
      <c r="H37" s="184"/>
      <c r="I37" s="183"/>
      <c r="J37" s="183"/>
      <c r="K37" s="183"/>
      <c r="L37" s="183"/>
      <c r="M37" s="183"/>
      <c r="N37" s="183"/>
      <c r="O37" s="189"/>
      <c r="P37" s="183"/>
      <c r="Q37" s="183"/>
      <c r="R37" s="183"/>
      <c r="S37" s="179" t="s">
        <v>110</v>
      </c>
      <c r="T37" s="178" t="s">
        <v>735</v>
      </c>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c r="IU37" s="183"/>
      <c r="IV37" s="183"/>
    </row>
    <row r="38" spans="1:256" ht="15" customHeight="1" x14ac:dyDescent="0.25">
      <c r="A38" s="183"/>
      <c r="B38" s="183"/>
      <c r="C38" s="184"/>
      <c r="D38" s="184"/>
      <c r="E38" s="184"/>
      <c r="F38" s="184"/>
      <c r="G38" s="184"/>
      <c r="H38" s="184"/>
      <c r="I38" s="183"/>
      <c r="J38" s="183"/>
      <c r="K38" s="183"/>
      <c r="L38" s="183"/>
      <c r="M38" s="183"/>
      <c r="N38" s="183"/>
      <c r="O38" s="189"/>
      <c r="P38" s="183"/>
      <c r="Q38" s="183"/>
      <c r="R38" s="183"/>
      <c r="S38" s="211" t="s">
        <v>934</v>
      </c>
      <c r="T38" s="211" t="s">
        <v>935</v>
      </c>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c r="IU38" s="183"/>
      <c r="IV38" s="183"/>
    </row>
    <row r="39" spans="1:256" ht="15" customHeight="1" x14ac:dyDescent="0.25">
      <c r="A39" s="183"/>
      <c r="B39" s="183"/>
      <c r="C39" s="184"/>
      <c r="D39" s="184"/>
      <c r="E39" s="184"/>
      <c r="F39" s="184"/>
      <c r="G39" s="184"/>
      <c r="H39" s="184"/>
      <c r="I39" s="183"/>
      <c r="J39" s="183"/>
      <c r="K39" s="183"/>
      <c r="L39" s="183"/>
      <c r="M39" s="183"/>
      <c r="N39" s="183"/>
      <c r="O39" s="189"/>
      <c r="P39" s="183"/>
      <c r="Q39" s="183"/>
      <c r="R39" s="183"/>
      <c r="S39" s="184"/>
      <c r="T39" s="184"/>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c r="IU39" s="183"/>
      <c r="IV39" s="183"/>
    </row>
    <row r="40" spans="1:256" ht="15" customHeight="1" x14ac:dyDescent="0.25">
      <c r="A40" s="183"/>
      <c r="B40" s="183"/>
      <c r="C40" s="189"/>
      <c r="D40" s="184"/>
      <c r="E40" s="189"/>
      <c r="F40" s="189"/>
      <c r="G40" s="189"/>
      <c r="H40" s="189"/>
      <c r="I40" s="183"/>
      <c r="J40" s="183"/>
      <c r="K40" s="183"/>
      <c r="L40" s="183"/>
      <c r="M40" s="183"/>
      <c r="N40" s="183"/>
      <c r="O40" s="189"/>
      <c r="P40" s="183"/>
      <c r="Q40" s="183"/>
      <c r="R40" s="183"/>
      <c r="S40" s="183"/>
      <c r="T40" s="184"/>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row>
    <row r="41" spans="1:256" ht="15" customHeight="1" x14ac:dyDescent="0.25">
      <c r="A41" s="183"/>
      <c r="B41" s="183"/>
      <c r="C41" s="184"/>
      <c r="D41" s="184"/>
      <c r="E41" s="184"/>
      <c r="F41" s="184"/>
      <c r="G41" s="184"/>
      <c r="H41" s="184"/>
      <c r="I41" s="183"/>
      <c r="J41" s="183"/>
      <c r="K41" s="183"/>
      <c r="L41" s="183"/>
      <c r="M41" s="183"/>
      <c r="N41" s="183"/>
      <c r="O41" s="189"/>
      <c r="P41" s="183"/>
      <c r="Q41" s="183"/>
      <c r="R41" s="183"/>
      <c r="S41" s="184"/>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c r="IU41" s="183"/>
      <c r="IV41" s="183"/>
    </row>
    <row r="42" spans="1:256" ht="15" customHeight="1" x14ac:dyDescent="0.25">
      <c r="A42" s="183"/>
      <c r="B42" s="183"/>
      <c r="C42" s="189"/>
      <c r="D42" s="184"/>
      <c r="E42" s="189"/>
      <c r="F42" s="189"/>
      <c r="G42" s="189"/>
      <c r="H42" s="189"/>
      <c r="I42" s="183"/>
      <c r="J42" s="183"/>
      <c r="K42" s="183"/>
      <c r="L42" s="183"/>
      <c r="M42" s="183"/>
      <c r="N42" s="183"/>
      <c r="O42" s="189"/>
      <c r="P42" s="183"/>
      <c r="Q42" s="183"/>
      <c r="R42" s="183"/>
      <c r="S42" s="183"/>
      <c r="T42" s="184"/>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row>
    <row r="43" spans="1:256" ht="15" customHeight="1" x14ac:dyDescent="0.25">
      <c r="A43" s="183"/>
      <c r="B43" s="183"/>
      <c r="C43" s="189"/>
      <c r="D43" s="189"/>
      <c r="E43" s="184"/>
      <c r="F43" s="189"/>
      <c r="G43" s="189"/>
      <c r="H43" s="189"/>
      <c r="I43" s="183"/>
      <c r="J43" s="183"/>
      <c r="K43" s="183"/>
      <c r="L43" s="183"/>
      <c r="M43" s="183"/>
      <c r="N43" s="183"/>
      <c r="O43" s="189"/>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c r="IU43" s="183"/>
      <c r="IV43" s="183"/>
    </row>
    <row r="44" spans="1:256" ht="15" customHeight="1" x14ac:dyDescent="0.25">
      <c r="A44" s="183"/>
      <c r="B44" s="183"/>
      <c r="C44" s="189"/>
      <c r="D44" s="189"/>
      <c r="E44" s="189"/>
      <c r="F44" s="189"/>
      <c r="G44" s="189"/>
      <c r="H44" s="189"/>
      <c r="I44" s="183"/>
      <c r="J44" s="183"/>
      <c r="K44" s="183"/>
      <c r="L44" s="183"/>
      <c r="M44" s="183"/>
      <c r="N44" s="183"/>
      <c r="O44" s="189"/>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c r="IU44" s="183"/>
      <c r="IV44" s="183"/>
    </row>
    <row r="45" spans="1:256" ht="15" customHeight="1" x14ac:dyDescent="0.25">
      <c r="A45" s="183"/>
      <c r="B45" s="183"/>
      <c r="C45" s="184"/>
      <c r="D45" s="184"/>
      <c r="E45" s="184"/>
      <c r="F45" s="184"/>
      <c r="G45" s="184"/>
      <c r="H45" s="184"/>
      <c r="I45" s="183"/>
      <c r="J45" s="183"/>
      <c r="K45" s="183"/>
      <c r="L45" s="183"/>
      <c r="M45" s="183"/>
      <c r="N45" s="183"/>
      <c r="O45" s="189"/>
      <c r="P45" s="183"/>
      <c r="Q45" s="183"/>
      <c r="R45" s="183"/>
      <c r="S45" s="184"/>
      <c r="T45" s="184"/>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c r="IU45" s="183"/>
      <c r="IV45" s="183"/>
    </row>
    <row r="46" spans="1:256" ht="15" customHeight="1" x14ac:dyDescent="0.25">
      <c r="A46" s="183"/>
      <c r="B46" s="183"/>
      <c r="C46" s="184"/>
      <c r="D46" s="189"/>
      <c r="E46" s="189"/>
      <c r="F46" s="189"/>
      <c r="G46" s="189"/>
      <c r="H46" s="189"/>
      <c r="I46" s="183"/>
      <c r="J46" s="183"/>
      <c r="K46" s="183"/>
      <c r="L46" s="183"/>
      <c r="M46" s="183"/>
      <c r="N46" s="183"/>
      <c r="O46" s="189"/>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c r="IU46" s="183"/>
      <c r="IV46" s="183"/>
    </row>
    <row r="47" spans="1:256" ht="15" customHeight="1" x14ac:dyDescent="0.25">
      <c r="A47" s="183"/>
      <c r="B47" s="183"/>
      <c r="C47" s="184"/>
      <c r="D47" s="184"/>
      <c r="E47" s="184"/>
      <c r="F47" s="184"/>
      <c r="G47" s="184"/>
      <c r="H47" s="184"/>
      <c r="I47" s="183"/>
      <c r="J47" s="183"/>
      <c r="K47" s="183"/>
      <c r="L47" s="183"/>
      <c r="M47" s="183"/>
      <c r="N47" s="183"/>
      <c r="O47" s="189"/>
      <c r="P47" s="183"/>
      <c r="Q47" s="183"/>
      <c r="R47" s="183"/>
      <c r="S47" s="183"/>
      <c r="T47" s="184"/>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c r="IU47" s="183"/>
      <c r="IV47" s="183"/>
    </row>
    <row r="48" spans="1:256" ht="15" customHeight="1" x14ac:dyDescent="0.25">
      <c r="A48" s="183"/>
      <c r="B48" s="183"/>
      <c r="C48" s="184"/>
      <c r="D48" s="189"/>
      <c r="E48" s="189"/>
      <c r="F48" s="189"/>
      <c r="G48" s="189"/>
      <c r="H48" s="189"/>
      <c r="I48" s="183"/>
      <c r="J48" s="183"/>
      <c r="K48" s="183"/>
      <c r="L48" s="183"/>
      <c r="M48" s="183"/>
      <c r="N48" s="183"/>
      <c r="O48" s="189"/>
      <c r="P48" s="183"/>
      <c r="Q48" s="183"/>
      <c r="R48" s="183"/>
      <c r="S48" s="184"/>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c r="IU48" s="183"/>
      <c r="IV48" s="183"/>
    </row>
    <row r="49" spans="1:256" ht="15" customHeight="1" x14ac:dyDescent="0.25">
      <c r="A49" s="183"/>
      <c r="B49" s="183"/>
      <c r="C49" s="184"/>
      <c r="D49" s="184"/>
      <c r="E49" s="184"/>
      <c r="F49" s="184"/>
      <c r="G49" s="184"/>
      <c r="H49" s="184"/>
      <c r="I49" s="183"/>
      <c r="J49" s="183"/>
      <c r="K49" s="183"/>
      <c r="L49" s="183"/>
      <c r="M49" s="183"/>
      <c r="N49" s="183"/>
      <c r="O49" s="189"/>
      <c r="P49" s="183"/>
      <c r="Q49" s="183"/>
      <c r="R49" s="183"/>
      <c r="S49" s="183"/>
      <c r="T49" s="184"/>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c r="IU49" s="183"/>
      <c r="IV49" s="183"/>
    </row>
    <row r="50" spans="1:256" ht="15" customHeight="1" x14ac:dyDescent="0.25">
      <c r="A50" s="183"/>
      <c r="B50" s="183"/>
      <c r="C50" s="189"/>
      <c r="D50" s="184"/>
      <c r="E50" s="189"/>
      <c r="F50" s="189"/>
      <c r="G50" s="189"/>
      <c r="H50" s="189"/>
      <c r="I50" s="183"/>
      <c r="J50" s="183"/>
      <c r="K50" s="183"/>
      <c r="L50" s="183"/>
      <c r="M50" s="183"/>
      <c r="N50" s="183"/>
      <c r="O50" s="189"/>
      <c r="P50" s="183"/>
      <c r="Q50" s="183"/>
      <c r="R50" s="183"/>
      <c r="S50" s="183"/>
      <c r="T50" s="184"/>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c r="IU50" s="183"/>
      <c r="IV50" s="183"/>
    </row>
    <row r="51" spans="1:256" ht="15" customHeight="1" x14ac:dyDescent="0.25">
      <c r="A51" s="183"/>
      <c r="B51" s="183"/>
      <c r="C51" s="189"/>
      <c r="D51" s="184"/>
      <c r="E51" s="189"/>
      <c r="F51" s="189"/>
      <c r="G51" s="189"/>
      <c r="H51" s="189"/>
      <c r="I51" s="183"/>
      <c r="J51" s="183"/>
      <c r="K51" s="183"/>
      <c r="L51" s="183"/>
      <c r="M51" s="183"/>
      <c r="N51" s="183"/>
      <c r="O51" s="189"/>
      <c r="P51" s="183"/>
      <c r="Q51" s="183"/>
      <c r="R51" s="183"/>
      <c r="S51" s="183"/>
      <c r="T51" s="184"/>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c r="IU51" s="183"/>
      <c r="IV51" s="183"/>
    </row>
    <row r="52" spans="1:256" ht="15" customHeight="1" x14ac:dyDescent="0.25">
      <c r="A52" s="183"/>
      <c r="B52" s="183"/>
      <c r="C52" s="184"/>
      <c r="D52" s="184"/>
      <c r="E52" s="184"/>
      <c r="F52" s="184"/>
      <c r="G52" s="184"/>
      <c r="H52" s="184"/>
      <c r="I52" s="183"/>
      <c r="J52" s="183"/>
      <c r="K52" s="183"/>
      <c r="L52" s="183"/>
      <c r="M52" s="183"/>
      <c r="N52" s="183"/>
      <c r="O52" s="189"/>
      <c r="P52" s="183"/>
      <c r="Q52" s="183"/>
      <c r="R52" s="183"/>
      <c r="S52" s="183"/>
      <c r="T52" s="184"/>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c r="IU52" s="183"/>
      <c r="IV52" s="183"/>
    </row>
    <row r="53" spans="1:256" ht="15" customHeight="1" x14ac:dyDescent="0.25">
      <c r="A53" s="183"/>
      <c r="B53" s="183"/>
      <c r="C53" s="184"/>
      <c r="D53" s="184"/>
      <c r="E53" s="184"/>
      <c r="F53" s="184"/>
      <c r="G53" s="184"/>
      <c r="H53" s="184"/>
      <c r="I53" s="183"/>
      <c r="J53" s="183"/>
      <c r="K53" s="183"/>
      <c r="L53" s="183"/>
      <c r="M53" s="183"/>
      <c r="N53" s="183"/>
      <c r="O53" s="189"/>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c r="IU53" s="183"/>
      <c r="IV53" s="183"/>
    </row>
    <row r="54" spans="1:256" ht="15" customHeight="1" x14ac:dyDescent="0.25">
      <c r="A54" s="183"/>
      <c r="B54" s="183"/>
      <c r="C54" s="189"/>
      <c r="D54" s="189"/>
      <c r="E54" s="189"/>
      <c r="F54" s="189"/>
      <c r="G54" s="189"/>
      <c r="H54" s="184"/>
      <c r="I54" s="183"/>
      <c r="J54" s="183"/>
      <c r="K54" s="183"/>
      <c r="L54" s="183"/>
      <c r="M54" s="183"/>
      <c r="N54" s="183"/>
      <c r="O54" s="189"/>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c r="IU54" s="183"/>
      <c r="IV54" s="183"/>
    </row>
    <row r="55" spans="1:256" ht="15" customHeight="1" x14ac:dyDescent="0.25">
      <c r="A55" s="183"/>
      <c r="B55" s="183"/>
      <c r="C55" s="189"/>
      <c r="D55" s="189"/>
      <c r="E55" s="189"/>
      <c r="F55" s="189"/>
      <c r="G55" s="189"/>
      <c r="H55" s="189"/>
      <c r="I55" s="183"/>
      <c r="J55" s="183"/>
      <c r="K55" s="183"/>
      <c r="L55" s="183"/>
      <c r="M55" s="183"/>
      <c r="N55" s="183"/>
      <c r="O55" s="189"/>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c r="IU55" s="183"/>
      <c r="IV55" s="183"/>
    </row>
    <row r="56" spans="1:256" ht="15" customHeight="1" x14ac:dyDescent="0.25">
      <c r="A56" s="183"/>
      <c r="B56" s="183"/>
      <c r="C56" s="189"/>
      <c r="D56" s="189"/>
      <c r="E56" s="189"/>
      <c r="F56" s="189"/>
      <c r="G56" s="189"/>
      <c r="H56" s="189"/>
      <c r="I56" s="183"/>
      <c r="J56" s="183"/>
      <c r="K56" s="183"/>
      <c r="L56" s="183"/>
      <c r="M56" s="183"/>
      <c r="N56" s="183"/>
      <c r="O56" s="189"/>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c r="IU56" s="183"/>
      <c r="IV56" s="183"/>
    </row>
    <row r="57" spans="1:256" ht="15" customHeight="1" x14ac:dyDescent="0.25">
      <c r="A57" s="183"/>
      <c r="B57" s="183"/>
      <c r="C57" s="189"/>
      <c r="D57" s="189"/>
      <c r="E57" s="189"/>
      <c r="F57" s="184"/>
      <c r="G57" s="189"/>
      <c r="H57" s="189"/>
      <c r="I57" s="183"/>
      <c r="J57" s="183"/>
      <c r="K57" s="183"/>
      <c r="L57" s="183"/>
      <c r="M57" s="183"/>
      <c r="N57" s="183"/>
      <c r="O57" s="189"/>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c r="IU57" s="183"/>
      <c r="IV57" s="183"/>
    </row>
    <row r="58" spans="1:256" ht="15" customHeight="1" x14ac:dyDescent="0.25">
      <c r="A58" s="183"/>
      <c r="B58" s="183"/>
      <c r="C58" s="184"/>
      <c r="D58" s="189"/>
      <c r="E58" s="189"/>
      <c r="F58" s="189"/>
      <c r="G58" s="189"/>
      <c r="H58" s="189"/>
      <c r="I58" s="183"/>
      <c r="J58" s="183"/>
      <c r="K58" s="183"/>
      <c r="L58" s="183"/>
      <c r="M58" s="183"/>
      <c r="N58" s="183"/>
      <c r="O58" s="189"/>
      <c r="P58" s="183"/>
      <c r="Q58" s="183"/>
      <c r="R58" s="183"/>
      <c r="S58" s="183"/>
      <c r="T58" s="184"/>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c r="IU58" s="183"/>
      <c r="IV58" s="183"/>
    </row>
    <row r="59" spans="1:256" ht="15" customHeight="1" x14ac:dyDescent="0.25">
      <c r="A59" s="183"/>
      <c r="B59" s="183"/>
      <c r="C59" s="189"/>
      <c r="D59" s="184"/>
      <c r="E59" s="189"/>
      <c r="F59" s="189"/>
      <c r="G59" s="189"/>
      <c r="H59" s="189"/>
      <c r="I59" s="183"/>
      <c r="J59" s="183"/>
      <c r="K59" s="183"/>
      <c r="L59" s="183"/>
      <c r="M59" s="183"/>
      <c r="N59" s="183"/>
      <c r="O59" s="189"/>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c r="IU59" s="183"/>
      <c r="IV59" s="183"/>
    </row>
    <row r="60" spans="1:256" ht="15" customHeight="1" x14ac:dyDescent="0.25">
      <c r="A60" s="183"/>
      <c r="B60" s="183"/>
      <c r="C60" s="184"/>
      <c r="D60" s="189"/>
      <c r="E60" s="189"/>
      <c r="F60" s="189"/>
      <c r="G60" s="189"/>
      <c r="H60" s="189"/>
      <c r="I60" s="183"/>
      <c r="J60" s="183"/>
      <c r="K60" s="183"/>
      <c r="L60" s="183"/>
      <c r="M60" s="183"/>
      <c r="N60" s="183"/>
      <c r="O60" s="189"/>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c r="IU60" s="183"/>
      <c r="IV60" s="183"/>
    </row>
    <row r="61" spans="1:256" ht="15" customHeight="1" x14ac:dyDescent="0.25">
      <c r="A61" s="183"/>
      <c r="B61" s="183"/>
      <c r="C61" s="184"/>
      <c r="D61" s="184"/>
      <c r="E61" s="184"/>
      <c r="F61" s="184"/>
      <c r="G61" s="184"/>
      <c r="H61" s="184"/>
      <c r="I61" s="183"/>
      <c r="J61" s="183"/>
      <c r="K61" s="183"/>
      <c r="L61" s="183"/>
      <c r="M61" s="183"/>
      <c r="N61" s="183"/>
      <c r="O61" s="189"/>
      <c r="P61" s="183"/>
      <c r="Q61" s="183"/>
      <c r="R61" s="183"/>
      <c r="S61" s="184"/>
      <c r="T61" s="184"/>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c r="IU61" s="183"/>
      <c r="IV61" s="183"/>
    </row>
    <row r="62" spans="1:256" ht="15" customHeight="1" x14ac:dyDescent="0.25">
      <c r="A62" s="183"/>
      <c r="B62" s="183"/>
      <c r="C62" s="184"/>
      <c r="D62" s="184"/>
      <c r="E62" s="184"/>
      <c r="F62" s="184"/>
      <c r="G62" s="184"/>
      <c r="H62" s="184"/>
      <c r="I62" s="183"/>
      <c r="J62" s="183"/>
      <c r="K62" s="183"/>
      <c r="L62" s="183"/>
      <c r="M62" s="183"/>
      <c r="N62" s="183"/>
      <c r="O62" s="189"/>
      <c r="P62" s="183"/>
      <c r="Q62" s="183"/>
      <c r="R62" s="183"/>
      <c r="S62" s="184"/>
      <c r="T62" s="184"/>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c r="IU62" s="183"/>
      <c r="IV62" s="183"/>
    </row>
    <row r="63" spans="1:256" ht="15" customHeight="1" x14ac:dyDescent="0.25">
      <c r="A63" s="183"/>
      <c r="B63" s="183"/>
      <c r="C63" s="184"/>
      <c r="D63" s="184"/>
      <c r="E63" s="184"/>
      <c r="F63" s="184"/>
      <c r="G63" s="184"/>
      <c r="H63" s="184"/>
      <c r="I63" s="183"/>
      <c r="J63" s="183"/>
      <c r="K63" s="183"/>
      <c r="L63" s="183"/>
      <c r="M63" s="183"/>
      <c r="N63" s="183"/>
      <c r="O63" s="189"/>
      <c r="P63" s="183"/>
      <c r="Q63" s="183"/>
      <c r="R63" s="183"/>
      <c r="S63" s="184"/>
      <c r="T63" s="184"/>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c r="IU63" s="183"/>
      <c r="IV63" s="183"/>
    </row>
    <row r="64" spans="1:256" ht="15" customHeight="1" x14ac:dyDescent="0.25">
      <c r="A64" s="183"/>
      <c r="B64" s="183"/>
      <c r="C64" s="189"/>
      <c r="D64" s="189"/>
      <c r="E64" s="189"/>
      <c r="F64" s="189"/>
      <c r="G64" s="189"/>
      <c r="H64" s="189"/>
      <c r="I64" s="183"/>
      <c r="J64" s="183"/>
      <c r="K64" s="183"/>
      <c r="L64" s="183"/>
      <c r="M64" s="183"/>
      <c r="N64" s="183"/>
      <c r="O64" s="189"/>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c r="IU64" s="183"/>
      <c r="IV64" s="183"/>
    </row>
    <row r="65" spans="1:256" ht="15" customHeight="1" x14ac:dyDescent="0.25">
      <c r="A65" s="183"/>
      <c r="B65" s="183"/>
      <c r="C65" s="189"/>
      <c r="D65" s="189"/>
      <c r="E65" s="189"/>
      <c r="F65" s="184"/>
      <c r="G65" s="189"/>
      <c r="H65" s="189"/>
      <c r="I65" s="183"/>
      <c r="J65" s="183"/>
      <c r="K65" s="183"/>
      <c r="L65" s="183"/>
      <c r="M65" s="183"/>
      <c r="N65" s="183"/>
      <c r="O65" s="189"/>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c r="IU65" s="183"/>
      <c r="IV65" s="183"/>
    </row>
    <row r="66" spans="1:256" ht="15" customHeight="1" x14ac:dyDescent="0.25">
      <c r="A66" s="183"/>
      <c r="B66" s="183"/>
      <c r="C66" s="189"/>
      <c r="D66" s="184"/>
      <c r="E66" s="189"/>
      <c r="F66" s="189"/>
      <c r="G66" s="189"/>
      <c r="H66" s="189"/>
      <c r="I66" s="183"/>
      <c r="J66" s="183"/>
      <c r="K66" s="183"/>
      <c r="L66" s="183"/>
      <c r="M66" s="183"/>
      <c r="N66" s="183"/>
      <c r="O66" s="189"/>
      <c r="P66" s="183"/>
      <c r="Q66" s="183"/>
      <c r="R66" s="183"/>
      <c r="S66" s="183"/>
      <c r="T66" s="184"/>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c r="IU66" s="183"/>
      <c r="IV66" s="183"/>
    </row>
    <row r="67" spans="1:256" ht="15" customHeight="1" x14ac:dyDescent="0.25">
      <c r="A67" s="183"/>
      <c r="B67" s="183"/>
      <c r="C67" s="189"/>
      <c r="D67" s="189"/>
      <c r="E67" s="189"/>
      <c r="F67" s="189"/>
      <c r="G67" s="189"/>
      <c r="H67" s="189"/>
      <c r="I67" s="183"/>
      <c r="J67" s="183"/>
      <c r="K67" s="183"/>
      <c r="L67" s="183"/>
      <c r="M67" s="183"/>
      <c r="N67" s="183"/>
      <c r="O67" s="189"/>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c r="IU67" s="183"/>
      <c r="IV67" s="183"/>
    </row>
    <row r="68" spans="1:256" ht="15" customHeight="1" x14ac:dyDescent="0.25">
      <c r="A68" s="183"/>
      <c r="B68" s="183"/>
      <c r="C68" s="189"/>
      <c r="D68" s="189"/>
      <c r="E68" s="189"/>
      <c r="F68" s="189"/>
      <c r="G68" s="189"/>
      <c r="H68" s="189"/>
      <c r="I68" s="183"/>
      <c r="J68" s="183"/>
      <c r="K68" s="183"/>
      <c r="L68" s="183"/>
      <c r="M68" s="183"/>
      <c r="N68" s="183"/>
      <c r="O68" s="189"/>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c r="IU68" s="183"/>
      <c r="IV68" s="183"/>
    </row>
    <row r="69" spans="1:256" ht="15" customHeight="1" x14ac:dyDescent="0.25">
      <c r="A69" s="183"/>
      <c r="B69" s="183"/>
      <c r="C69" s="184"/>
      <c r="D69" s="184"/>
      <c r="E69" s="184"/>
      <c r="F69" s="184"/>
      <c r="G69" s="184"/>
      <c r="H69" s="184"/>
      <c r="I69" s="183"/>
      <c r="J69" s="183"/>
      <c r="K69" s="183"/>
      <c r="L69" s="183"/>
      <c r="M69" s="183"/>
      <c r="N69" s="183"/>
      <c r="O69" s="189"/>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c r="IU69" s="183"/>
      <c r="IV69" s="183"/>
    </row>
    <row r="70" spans="1:256" ht="15" customHeight="1" x14ac:dyDescent="0.25">
      <c r="A70" s="183"/>
      <c r="B70" s="183"/>
      <c r="C70" s="189"/>
      <c r="D70" s="189"/>
      <c r="E70" s="189"/>
      <c r="F70" s="184"/>
      <c r="G70" s="189"/>
      <c r="H70" s="189"/>
      <c r="I70" s="183"/>
      <c r="J70" s="183"/>
      <c r="K70" s="183"/>
      <c r="L70" s="183"/>
      <c r="M70" s="183"/>
      <c r="N70" s="183"/>
      <c r="O70" s="189"/>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c r="IU70" s="183"/>
      <c r="IV70" s="183"/>
    </row>
    <row r="71" spans="1:256" x14ac:dyDescent="0.25">
      <c r="A71" s="183"/>
      <c r="B71" s="183"/>
      <c r="C71" s="184"/>
      <c r="D71" s="189"/>
      <c r="E71" s="189"/>
      <c r="F71" s="189"/>
      <c r="G71" s="189"/>
      <c r="H71" s="189"/>
      <c r="I71" s="183"/>
      <c r="J71" s="183"/>
      <c r="K71" s="183"/>
      <c r="L71" s="183"/>
      <c r="M71" s="183"/>
      <c r="N71" s="183"/>
      <c r="O71" s="189"/>
      <c r="P71" s="183"/>
      <c r="Q71" s="183"/>
      <c r="R71" s="183"/>
      <c r="S71" s="184"/>
      <c r="T71" s="184"/>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c r="IU71" s="183"/>
      <c r="IV71" s="183"/>
    </row>
    <row r="72" spans="1:256" ht="15" customHeight="1" x14ac:dyDescent="0.25">
      <c r="A72" s="183"/>
      <c r="B72" s="183"/>
      <c r="C72" s="184"/>
      <c r="D72" s="184"/>
      <c r="E72" s="184"/>
      <c r="F72" s="184"/>
      <c r="G72" s="184"/>
      <c r="H72" s="184"/>
      <c r="I72" s="183"/>
      <c r="J72" s="183"/>
      <c r="K72" s="183"/>
      <c r="L72" s="183"/>
      <c r="M72" s="183"/>
      <c r="N72" s="183"/>
      <c r="O72" s="189"/>
      <c r="P72" s="183"/>
      <c r="Q72" s="183"/>
      <c r="R72" s="183"/>
      <c r="S72" s="184"/>
      <c r="T72" s="184"/>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c r="IU72" s="183"/>
      <c r="IV72" s="183"/>
    </row>
    <row r="73" spans="1:256" ht="15" customHeight="1" x14ac:dyDescent="0.25">
      <c r="A73" s="183"/>
      <c r="B73" s="183"/>
      <c r="C73" s="189"/>
      <c r="D73" s="189"/>
      <c r="E73" s="189"/>
      <c r="F73" s="184"/>
      <c r="G73" s="189"/>
      <c r="H73" s="189"/>
      <c r="I73" s="183"/>
      <c r="J73" s="183"/>
      <c r="K73" s="183"/>
      <c r="L73" s="183"/>
      <c r="M73" s="183"/>
      <c r="N73" s="183"/>
      <c r="O73" s="189"/>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c r="IU73" s="183"/>
      <c r="IV73" s="183"/>
    </row>
    <row r="74" spans="1:256" ht="15" customHeight="1" x14ac:dyDescent="0.25">
      <c r="A74" s="183"/>
      <c r="B74" s="183"/>
      <c r="C74" s="189"/>
      <c r="D74" s="189"/>
      <c r="E74" s="189"/>
      <c r="F74" s="189"/>
      <c r="G74" s="189"/>
      <c r="H74" s="189"/>
      <c r="I74" s="183"/>
      <c r="J74" s="183"/>
      <c r="K74" s="183"/>
      <c r="L74" s="183"/>
      <c r="M74" s="183"/>
      <c r="N74" s="183"/>
      <c r="O74" s="189"/>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c r="IU74" s="183"/>
      <c r="IV74" s="183"/>
    </row>
    <row r="75" spans="1:256" ht="15" customHeight="1" x14ac:dyDescent="0.25">
      <c r="A75" s="183"/>
      <c r="B75" s="183"/>
      <c r="C75" s="184"/>
      <c r="D75" s="189"/>
      <c r="E75" s="189"/>
      <c r="F75" s="189"/>
      <c r="G75" s="189"/>
      <c r="H75" s="189"/>
      <c r="I75" s="183"/>
      <c r="J75" s="183"/>
      <c r="K75" s="183"/>
      <c r="L75" s="183"/>
      <c r="M75" s="183"/>
      <c r="N75" s="183"/>
      <c r="O75" s="189"/>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c r="IU75" s="183"/>
      <c r="IV75" s="183"/>
    </row>
    <row r="76" spans="1:256" ht="15" customHeight="1" x14ac:dyDescent="0.25">
      <c r="A76" s="183"/>
      <c r="B76" s="183"/>
      <c r="C76" s="189"/>
      <c r="D76" s="184"/>
      <c r="E76" s="189"/>
      <c r="F76" s="189"/>
      <c r="G76" s="189"/>
      <c r="H76" s="189"/>
      <c r="I76" s="183"/>
      <c r="J76" s="183"/>
      <c r="K76" s="183"/>
      <c r="L76" s="183"/>
      <c r="M76" s="183"/>
      <c r="N76" s="183"/>
      <c r="O76" s="189"/>
      <c r="P76" s="183"/>
      <c r="Q76" s="183"/>
      <c r="R76" s="183"/>
      <c r="S76" s="183"/>
      <c r="T76" s="184"/>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c r="IU76" s="183"/>
      <c r="IV76" s="183"/>
    </row>
    <row r="77" spans="1:256" ht="15" customHeight="1" x14ac:dyDescent="0.25">
      <c r="A77" s="183"/>
      <c r="B77" s="183"/>
      <c r="C77" s="189"/>
      <c r="D77" s="184"/>
      <c r="E77" s="189"/>
      <c r="F77" s="189"/>
      <c r="G77" s="189"/>
      <c r="H77" s="189"/>
      <c r="I77" s="183"/>
      <c r="J77" s="183"/>
      <c r="K77" s="183"/>
      <c r="L77" s="183"/>
      <c r="M77" s="183"/>
      <c r="N77" s="183"/>
      <c r="O77" s="189"/>
      <c r="P77" s="183"/>
      <c r="Q77" s="183"/>
      <c r="R77" s="183"/>
      <c r="S77" s="183"/>
      <c r="T77" s="184"/>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c r="IU77" s="183"/>
      <c r="IV77" s="183"/>
    </row>
    <row r="78" spans="1:256" ht="15" customHeight="1" x14ac:dyDescent="0.25">
      <c r="A78" s="183"/>
      <c r="B78" s="183"/>
      <c r="C78" s="189"/>
      <c r="D78" s="184"/>
      <c r="E78" s="189"/>
      <c r="F78" s="189"/>
      <c r="G78" s="189"/>
      <c r="H78" s="189"/>
      <c r="I78" s="183"/>
      <c r="J78" s="183"/>
      <c r="K78" s="183"/>
      <c r="L78" s="183"/>
      <c r="M78" s="183"/>
      <c r="N78" s="183"/>
      <c r="O78" s="189"/>
      <c r="P78" s="183"/>
      <c r="Q78" s="183"/>
      <c r="R78" s="183"/>
      <c r="S78" s="183"/>
      <c r="T78" s="184"/>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c r="IU78" s="183"/>
      <c r="IV78" s="183"/>
    </row>
    <row r="79" spans="1:256" ht="15" customHeight="1" x14ac:dyDescent="0.25">
      <c r="A79" s="183"/>
      <c r="B79" s="183"/>
      <c r="C79" s="189"/>
      <c r="D79" s="189"/>
      <c r="E79" s="189"/>
      <c r="F79" s="184"/>
      <c r="G79" s="189"/>
      <c r="H79" s="189"/>
      <c r="I79" s="183"/>
      <c r="J79" s="183"/>
      <c r="K79" s="183"/>
      <c r="L79" s="183"/>
      <c r="M79" s="183"/>
      <c r="N79" s="183"/>
      <c r="O79" s="189"/>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c r="IU79" s="183"/>
      <c r="IV79" s="183"/>
    </row>
    <row r="80" spans="1:256" ht="15" customHeight="1" x14ac:dyDescent="0.25">
      <c r="A80" s="183"/>
      <c r="B80" s="183"/>
      <c r="C80" s="189"/>
      <c r="D80" s="189"/>
      <c r="E80" s="189"/>
      <c r="F80" s="184"/>
      <c r="G80" s="189"/>
      <c r="H80" s="189"/>
      <c r="I80" s="183"/>
      <c r="J80" s="183"/>
      <c r="K80" s="183"/>
      <c r="L80" s="183"/>
      <c r="M80" s="183"/>
      <c r="N80" s="183"/>
      <c r="O80" s="189"/>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c r="IU80" s="183"/>
      <c r="IV80" s="183"/>
    </row>
    <row r="81" spans="1:256" ht="15" customHeight="1" x14ac:dyDescent="0.25">
      <c r="A81" s="183"/>
      <c r="B81" s="183"/>
      <c r="C81" s="184"/>
      <c r="D81" s="189"/>
      <c r="E81" s="184"/>
      <c r="F81" s="184"/>
      <c r="G81" s="189"/>
      <c r="H81" s="189"/>
      <c r="I81" s="183"/>
      <c r="J81" s="183"/>
      <c r="K81" s="183"/>
      <c r="L81" s="183"/>
      <c r="M81" s="183"/>
      <c r="N81" s="183"/>
      <c r="O81" s="189"/>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c r="IU81" s="183"/>
      <c r="IV81" s="183"/>
    </row>
    <row r="82" spans="1:256" ht="15" customHeight="1" x14ac:dyDescent="0.25">
      <c r="A82" s="183"/>
      <c r="B82" s="183"/>
      <c r="C82" s="189"/>
      <c r="D82" s="184"/>
      <c r="E82" s="189"/>
      <c r="F82" s="189"/>
      <c r="G82" s="189"/>
      <c r="H82" s="189"/>
      <c r="I82" s="183"/>
      <c r="J82" s="183"/>
      <c r="K82" s="183"/>
      <c r="L82" s="183"/>
      <c r="M82" s="183"/>
      <c r="N82" s="183"/>
      <c r="O82" s="189"/>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c r="IU82" s="183"/>
      <c r="IV82" s="183"/>
    </row>
    <row r="83" spans="1:256" ht="15" customHeight="1" x14ac:dyDescent="0.25">
      <c r="A83" s="183"/>
      <c r="B83" s="183"/>
      <c r="C83" s="189"/>
      <c r="D83" s="189"/>
      <c r="E83" s="189"/>
      <c r="F83" s="189"/>
      <c r="G83" s="189"/>
      <c r="H83" s="189"/>
      <c r="I83" s="183"/>
      <c r="J83" s="183"/>
      <c r="K83" s="183"/>
      <c r="L83" s="183"/>
      <c r="M83" s="183"/>
      <c r="N83" s="183"/>
      <c r="O83" s="189"/>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c r="IU83" s="183"/>
      <c r="IV83" s="183"/>
    </row>
    <row r="84" spans="1:256" ht="15" customHeight="1" x14ac:dyDescent="0.25">
      <c r="A84" s="183"/>
      <c r="B84" s="183"/>
      <c r="C84" s="189"/>
      <c r="D84" s="189"/>
      <c r="E84" s="189"/>
      <c r="F84" s="189"/>
      <c r="G84" s="189"/>
      <c r="H84" s="184"/>
      <c r="I84" s="183"/>
      <c r="J84" s="183"/>
      <c r="K84" s="183"/>
      <c r="L84" s="183"/>
      <c r="M84" s="183"/>
      <c r="N84" s="183"/>
      <c r="O84" s="189"/>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c r="IU84" s="183"/>
      <c r="IV84" s="183"/>
    </row>
    <row r="85" spans="1:256" ht="15" customHeight="1" x14ac:dyDescent="0.25">
      <c r="A85" s="183"/>
      <c r="B85" s="183"/>
      <c r="C85" s="189"/>
      <c r="D85" s="184"/>
      <c r="E85" s="189"/>
      <c r="F85" s="189"/>
      <c r="G85" s="189"/>
      <c r="H85" s="189"/>
      <c r="I85" s="183"/>
      <c r="J85" s="183"/>
      <c r="K85" s="183"/>
      <c r="L85" s="183"/>
      <c r="M85" s="183"/>
      <c r="N85" s="183"/>
      <c r="O85" s="189"/>
      <c r="P85" s="183"/>
      <c r="Q85" s="183"/>
      <c r="R85" s="183"/>
      <c r="S85" s="183"/>
      <c r="T85" s="184"/>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c r="IU85" s="183"/>
      <c r="IV85" s="183"/>
    </row>
    <row r="86" spans="1:256" ht="15" customHeight="1" x14ac:dyDescent="0.25">
      <c r="A86" s="183"/>
      <c r="B86" s="183"/>
      <c r="C86" s="184"/>
      <c r="D86" s="184"/>
      <c r="E86" s="184"/>
      <c r="F86" s="184"/>
      <c r="G86" s="184"/>
      <c r="H86" s="184"/>
      <c r="I86" s="183"/>
      <c r="J86" s="183"/>
      <c r="K86" s="183"/>
      <c r="L86" s="183"/>
      <c r="M86" s="183"/>
      <c r="N86" s="183"/>
      <c r="O86" s="189"/>
      <c r="P86" s="184"/>
      <c r="Q86" s="183"/>
      <c r="R86" s="183"/>
      <c r="S86" s="184"/>
      <c r="T86" s="184"/>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c r="IU86" s="183"/>
      <c r="IV86" s="183"/>
    </row>
    <row r="87" spans="1:256" ht="15" customHeight="1" x14ac:dyDescent="0.25">
      <c r="A87" s="183"/>
      <c r="B87" s="183"/>
      <c r="C87" s="184"/>
      <c r="D87" s="184"/>
      <c r="E87" s="184"/>
      <c r="F87" s="184"/>
      <c r="G87" s="184"/>
      <c r="H87" s="184"/>
      <c r="I87" s="183"/>
      <c r="J87" s="183"/>
      <c r="K87" s="183"/>
      <c r="L87" s="183"/>
      <c r="M87" s="183"/>
      <c r="N87" s="183"/>
      <c r="O87" s="189"/>
      <c r="P87" s="184"/>
      <c r="Q87" s="183"/>
      <c r="R87" s="183"/>
      <c r="S87" s="184"/>
      <c r="T87" s="184"/>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c r="IU87" s="183"/>
      <c r="IV87" s="183"/>
    </row>
    <row r="88" spans="1:256" ht="15" customHeight="1" x14ac:dyDescent="0.25">
      <c r="A88" s="183"/>
      <c r="B88" s="183"/>
      <c r="C88" s="184"/>
      <c r="D88" s="184"/>
      <c r="E88" s="184"/>
      <c r="F88" s="184"/>
      <c r="G88" s="184"/>
      <c r="H88" s="184"/>
      <c r="I88" s="183"/>
      <c r="J88" s="183"/>
      <c r="K88" s="183"/>
      <c r="L88" s="183"/>
      <c r="M88" s="183"/>
      <c r="N88" s="183"/>
      <c r="O88" s="189"/>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c r="IU88" s="183"/>
      <c r="IV88" s="183"/>
    </row>
    <row r="89" spans="1:256" ht="15" customHeight="1" x14ac:dyDescent="0.25">
      <c r="A89" s="183"/>
      <c r="B89" s="183"/>
      <c r="C89" s="189"/>
      <c r="D89" s="189"/>
      <c r="E89" s="189"/>
      <c r="F89" s="189"/>
      <c r="G89" s="189"/>
      <c r="H89" s="189"/>
      <c r="I89" s="183"/>
      <c r="J89" s="183"/>
      <c r="K89" s="183"/>
      <c r="L89" s="183"/>
      <c r="M89" s="183"/>
      <c r="N89" s="183"/>
      <c r="O89" s="189"/>
      <c r="P89" s="184"/>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c r="IU89" s="183"/>
      <c r="IV89" s="183"/>
    </row>
    <row r="90" spans="1:256" ht="15" customHeight="1" x14ac:dyDescent="0.25">
      <c r="A90" s="183"/>
      <c r="B90" s="183"/>
      <c r="C90" s="184"/>
      <c r="D90" s="189"/>
      <c r="E90" s="189"/>
      <c r="F90" s="189"/>
      <c r="G90" s="189"/>
      <c r="H90" s="189"/>
      <c r="I90" s="183"/>
      <c r="J90" s="183"/>
      <c r="K90" s="183"/>
      <c r="L90" s="183"/>
      <c r="M90" s="183"/>
      <c r="N90" s="183"/>
      <c r="O90" s="189"/>
      <c r="P90" s="184"/>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c r="IU90" s="183"/>
      <c r="IV90" s="183"/>
    </row>
    <row r="91" spans="1:256" ht="15" customHeight="1" x14ac:dyDescent="0.25">
      <c r="A91" s="183"/>
      <c r="B91" s="183"/>
      <c r="C91" s="184"/>
      <c r="D91" s="184"/>
      <c r="E91" s="184"/>
      <c r="F91" s="184"/>
      <c r="G91" s="184"/>
      <c r="H91" s="184"/>
      <c r="I91" s="183"/>
      <c r="J91" s="183"/>
      <c r="K91" s="183"/>
      <c r="L91" s="183"/>
      <c r="M91" s="183"/>
      <c r="N91" s="183"/>
      <c r="O91" s="189"/>
      <c r="P91" s="184"/>
      <c r="Q91" s="183"/>
      <c r="R91" s="183"/>
      <c r="S91" s="183"/>
      <c r="T91" s="183"/>
      <c r="U91" s="183"/>
      <c r="V91" s="183"/>
      <c r="W91" s="183"/>
      <c r="X91" s="185"/>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c r="IU91" s="183"/>
      <c r="IV91" s="183"/>
    </row>
    <row r="92" spans="1:256" ht="15" customHeight="1" x14ac:dyDescent="0.25">
      <c r="A92" s="183"/>
      <c r="B92" s="183"/>
      <c r="C92" s="184"/>
      <c r="D92" s="189"/>
      <c r="E92" s="189"/>
      <c r="F92" s="189"/>
      <c r="G92" s="189"/>
      <c r="H92" s="189"/>
      <c r="I92" s="183"/>
      <c r="J92" s="183"/>
      <c r="K92" s="183"/>
      <c r="L92" s="183"/>
      <c r="M92" s="183"/>
      <c r="N92" s="183"/>
      <c r="O92" s="189"/>
      <c r="P92" s="184"/>
      <c r="Q92" s="183"/>
      <c r="R92" s="183"/>
      <c r="S92" s="183"/>
      <c r="T92" s="183"/>
      <c r="U92" s="183"/>
      <c r="V92" s="183"/>
      <c r="W92" s="183"/>
      <c r="X92" s="185"/>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c r="IU92" s="183"/>
      <c r="IV92" s="183"/>
    </row>
    <row r="93" spans="1:256" ht="15" customHeight="1" x14ac:dyDescent="0.25">
      <c r="A93" s="183"/>
      <c r="B93" s="183"/>
      <c r="C93" s="189"/>
      <c r="D93" s="189"/>
      <c r="E93" s="189"/>
      <c r="F93" s="189"/>
      <c r="G93" s="189"/>
      <c r="H93" s="189"/>
      <c r="I93" s="183"/>
      <c r="J93" s="183"/>
      <c r="K93" s="183"/>
      <c r="L93" s="183"/>
      <c r="M93" s="183"/>
      <c r="N93" s="183"/>
      <c r="O93" s="189"/>
      <c r="P93" s="184"/>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c r="IU93" s="183"/>
      <c r="IV93" s="183"/>
    </row>
    <row r="94" spans="1:256" ht="15" customHeight="1" x14ac:dyDescent="0.25">
      <c r="A94" s="183"/>
      <c r="B94" s="183"/>
      <c r="C94" s="189"/>
      <c r="D94" s="189"/>
      <c r="E94" s="189"/>
      <c r="F94" s="189"/>
      <c r="G94" s="189"/>
      <c r="H94" s="189"/>
      <c r="I94" s="183"/>
      <c r="J94" s="183"/>
      <c r="K94" s="183"/>
      <c r="L94" s="183"/>
      <c r="M94" s="183"/>
      <c r="N94" s="183"/>
      <c r="O94" s="189"/>
      <c r="P94" s="184"/>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c r="IU94" s="183"/>
      <c r="IV94" s="183"/>
    </row>
    <row r="95" spans="1:256" ht="15" customHeight="1" x14ac:dyDescent="0.25">
      <c r="A95" s="183"/>
      <c r="B95" s="183"/>
      <c r="C95" s="184"/>
      <c r="D95" s="184"/>
      <c r="E95" s="184"/>
      <c r="F95" s="184"/>
      <c r="G95" s="184"/>
      <c r="H95" s="184"/>
      <c r="I95" s="183"/>
      <c r="J95" s="183"/>
      <c r="K95" s="183"/>
      <c r="L95" s="183"/>
      <c r="M95" s="183"/>
      <c r="N95" s="183"/>
      <c r="O95" s="189"/>
      <c r="P95" s="184"/>
      <c r="Q95" s="183"/>
      <c r="R95" s="183"/>
      <c r="S95" s="184"/>
      <c r="T95" s="184"/>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c r="IU95" s="183"/>
      <c r="IV95" s="183"/>
    </row>
    <row r="96" spans="1:256" ht="15" customHeight="1" x14ac:dyDescent="0.25">
      <c r="A96" s="183"/>
      <c r="B96" s="183"/>
      <c r="C96" s="189"/>
      <c r="D96" s="189"/>
      <c r="E96" s="189"/>
      <c r="F96" s="189"/>
      <c r="G96" s="189"/>
      <c r="H96" s="189"/>
      <c r="I96" s="183"/>
      <c r="J96" s="183"/>
      <c r="K96" s="183"/>
      <c r="L96" s="183"/>
      <c r="M96" s="183"/>
      <c r="N96" s="183"/>
      <c r="O96" s="189"/>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c r="IU96" s="183"/>
      <c r="IV96" s="183"/>
    </row>
    <row r="97" spans="1:256" ht="15" customHeight="1" x14ac:dyDescent="0.25">
      <c r="A97" s="183"/>
      <c r="B97" s="183"/>
      <c r="C97" s="189"/>
      <c r="D97" s="189"/>
      <c r="E97" s="189"/>
      <c r="F97" s="189"/>
      <c r="G97" s="189"/>
      <c r="H97" s="184"/>
      <c r="I97" s="183"/>
      <c r="J97" s="183"/>
      <c r="K97" s="183"/>
      <c r="L97" s="183"/>
      <c r="M97" s="183"/>
      <c r="N97" s="183"/>
      <c r="O97" s="189"/>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c r="IU97" s="183"/>
      <c r="IV97" s="183"/>
    </row>
    <row r="98" spans="1:256" ht="15" customHeight="1" x14ac:dyDescent="0.25">
      <c r="A98" s="183"/>
      <c r="B98" s="183"/>
      <c r="C98" s="189"/>
      <c r="D98" s="189"/>
      <c r="E98" s="184"/>
      <c r="F98" s="189"/>
      <c r="G98" s="189"/>
      <c r="H98" s="189"/>
      <c r="I98" s="183"/>
      <c r="J98" s="183"/>
      <c r="K98" s="183"/>
      <c r="L98" s="183"/>
      <c r="M98" s="183"/>
      <c r="N98" s="183"/>
      <c r="O98" s="189"/>
      <c r="P98" s="184"/>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c r="IU98" s="183"/>
      <c r="IV98" s="183"/>
    </row>
    <row r="99" spans="1:256" ht="15" customHeight="1" x14ac:dyDescent="0.25">
      <c r="A99" s="183"/>
      <c r="B99" s="183"/>
      <c r="C99" s="189"/>
      <c r="D99" s="189"/>
      <c r="E99" s="189"/>
      <c r="F99" s="189"/>
      <c r="G99" s="189"/>
      <c r="H99" s="189"/>
      <c r="I99" s="183"/>
      <c r="J99" s="183"/>
      <c r="K99" s="183"/>
      <c r="L99" s="183"/>
      <c r="M99" s="183"/>
      <c r="N99" s="183"/>
      <c r="O99" s="189"/>
      <c r="P99" s="184"/>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c r="IU99" s="183"/>
      <c r="IV99" s="183"/>
    </row>
    <row r="100" spans="1:256" ht="15" customHeight="1" x14ac:dyDescent="0.25">
      <c r="A100" s="183"/>
      <c r="B100" s="183"/>
      <c r="C100" s="189"/>
      <c r="D100" s="189"/>
      <c r="E100" s="189"/>
      <c r="F100" s="189"/>
      <c r="G100" s="189"/>
      <c r="H100" s="189"/>
      <c r="I100" s="183"/>
      <c r="J100" s="183"/>
      <c r="K100" s="183"/>
      <c r="L100" s="183"/>
      <c r="M100" s="183"/>
      <c r="N100" s="183"/>
      <c r="O100" s="189"/>
      <c r="P100" s="184"/>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c r="IU100" s="183"/>
      <c r="IV100" s="183"/>
    </row>
    <row r="101" spans="1:256" ht="15" customHeight="1" x14ac:dyDescent="0.25">
      <c r="A101" s="183"/>
      <c r="B101" s="183"/>
      <c r="C101" s="184"/>
      <c r="D101" s="189"/>
      <c r="E101" s="189"/>
      <c r="F101" s="189"/>
      <c r="G101" s="189"/>
      <c r="H101" s="189"/>
      <c r="I101" s="183"/>
      <c r="J101" s="183"/>
      <c r="K101" s="183"/>
      <c r="L101" s="183"/>
      <c r="M101" s="183"/>
      <c r="N101" s="183"/>
      <c r="O101" s="189"/>
      <c r="P101" s="184"/>
      <c r="Q101" s="183"/>
      <c r="R101" s="183"/>
      <c r="S101" s="183"/>
      <c r="T101" s="183"/>
      <c r="U101" s="183"/>
      <c r="V101" s="183"/>
      <c r="W101" s="183"/>
      <c r="X101" s="185"/>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c r="IU101" s="183"/>
      <c r="IV101" s="183"/>
    </row>
    <row r="102" spans="1:256" ht="15" customHeight="1" x14ac:dyDescent="0.25">
      <c r="A102" s="183"/>
      <c r="B102" s="183"/>
      <c r="C102" s="189"/>
      <c r="D102" s="189"/>
      <c r="E102" s="189"/>
      <c r="F102" s="189"/>
      <c r="G102" s="184"/>
      <c r="H102" s="189"/>
      <c r="I102" s="183"/>
      <c r="J102" s="183"/>
      <c r="K102" s="183"/>
      <c r="L102" s="183"/>
      <c r="M102" s="183"/>
      <c r="N102" s="183"/>
      <c r="O102" s="189"/>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c r="IU102" s="183"/>
      <c r="IV102" s="183"/>
    </row>
    <row r="103" spans="1:256" ht="15" customHeight="1" x14ac:dyDescent="0.25">
      <c r="A103" s="183"/>
      <c r="B103" s="183"/>
      <c r="C103" s="189"/>
      <c r="D103" s="189"/>
      <c r="E103" s="189"/>
      <c r="F103" s="189"/>
      <c r="G103" s="184"/>
      <c r="H103" s="189"/>
      <c r="I103" s="183"/>
      <c r="J103" s="183"/>
      <c r="K103" s="183"/>
      <c r="L103" s="183"/>
      <c r="M103" s="183"/>
      <c r="N103" s="183"/>
      <c r="O103" s="189"/>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c r="IU103" s="183"/>
      <c r="IV103" s="183"/>
    </row>
    <row r="104" spans="1:256" x14ac:dyDescent="0.25">
      <c r="A104" s="183"/>
      <c r="B104" s="183"/>
      <c r="C104" s="184"/>
      <c r="D104" s="189"/>
      <c r="E104" s="189"/>
      <c r="F104" s="189"/>
      <c r="G104" s="189"/>
      <c r="H104" s="189"/>
      <c r="I104" s="183"/>
      <c r="J104" s="183"/>
      <c r="K104" s="183"/>
      <c r="L104" s="183"/>
      <c r="M104" s="183"/>
      <c r="N104" s="183"/>
      <c r="O104" s="189"/>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c r="IU104" s="183"/>
      <c r="IV104" s="183"/>
    </row>
    <row r="105" spans="1:256" x14ac:dyDescent="0.25">
      <c r="A105" s="183"/>
      <c r="B105" s="183"/>
      <c r="C105" s="184"/>
      <c r="D105" s="184"/>
      <c r="E105" s="184"/>
      <c r="F105" s="184"/>
      <c r="G105" s="184"/>
      <c r="H105" s="184"/>
      <c r="I105" s="183"/>
      <c r="J105" s="183"/>
      <c r="K105" s="183"/>
      <c r="L105" s="183"/>
      <c r="M105" s="183"/>
      <c r="N105" s="183"/>
      <c r="O105" s="189"/>
      <c r="P105" s="183"/>
      <c r="Q105" s="183"/>
      <c r="R105" s="183"/>
      <c r="S105" s="184"/>
      <c r="T105" s="184"/>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c r="IU105" s="183"/>
      <c r="IV105" s="183"/>
    </row>
    <row r="106" spans="1:256" ht="15" customHeight="1" x14ac:dyDescent="0.25">
      <c r="A106" s="183"/>
      <c r="B106" s="183"/>
      <c r="C106" s="184"/>
      <c r="D106" s="184"/>
      <c r="E106" s="184"/>
      <c r="F106" s="184"/>
      <c r="G106" s="184"/>
      <c r="H106" s="184"/>
      <c r="I106" s="183"/>
      <c r="J106" s="183"/>
      <c r="K106" s="183"/>
      <c r="L106" s="183"/>
      <c r="M106" s="183"/>
      <c r="N106" s="183"/>
      <c r="O106" s="189"/>
      <c r="P106" s="183"/>
      <c r="Q106" s="183"/>
      <c r="R106" s="183"/>
      <c r="S106" s="184"/>
      <c r="T106" s="184"/>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c r="IU106" s="183"/>
      <c r="IV106" s="183"/>
    </row>
    <row r="107" spans="1:256" ht="15" customHeight="1" x14ac:dyDescent="0.25">
      <c r="A107" s="183"/>
      <c r="B107" s="183"/>
      <c r="C107" s="184"/>
      <c r="D107" s="184"/>
      <c r="E107" s="184"/>
      <c r="F107" s="184"/>
      <c r="G107" s="184"/>
      <c r="H107" s="184"/>
      <c r="I107" s="183"/>
      <c r="J107" s="183"/>
      <c r="K107" s="183"/>
      <c r="L107" s="183"/>
      <c r="M107" s="183"/>
      <c r="N107" s="183"/>
      <c r="O107" s="189"/>
      <c r="P107" s="183"/>
      <c r="Q107" s="183"/>
      <c r="R107" s="183"/>
      <c r="S107" s="184"/>
      <c r="T107" s="184"/>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c r="IU107" s="183"/>
      <c r="IV107" s="183"/>
    </row>
    <row r="108" spans="1:256" x14ac:dyDescent="0.25">
      <c r="A108" s="183"/>
      <c r="B108" s="183"/>
      <c r="C108" s="184"/>
      <c r="D108" s="189"/>
      <c r="E108" s="189"/>
      <c r="F108" s="189"/>
      <c r="G108" s="189"/>
      <c r="H108" s="189"/>
      <c r="I108" s="183"/>
      <c r="J108" s="183"/>
      <c r="K108" s="183"/>
      <c r="L108" s="183"/>
      <c r="M108" s="183"/>
      <c r="N108" s="183"/>
      <c r="O108" s="189"/>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c r="IU108" s="183"/>
      <c r="IV108" s="183"/>
    </row>
    <row r="109" spans="1:256" ht="15" customHeight="1" x14ac:dyDescent="0.25">
      <c r="A109" s="183"/>
      <c r="B109" s="183"/>
      <c r="C109" s="184"/>
      <c r="D109" s="184"/>
      <c r="E109" s="184"/>
      <c r="F109" s="184"/>
      <c r="G109" s="184"/>
      <c r="H109" s="184"/>
      <c r="I109" s="183"/>
      <c r="J109" s="183"/>
      <c r="K109" s="183"/>
      <c r="L109" s="183"/>
      <c r="M109" s="183"/>
      <c r="N109" s="183"/>
      <c r="O109" s="189"/>
      <c r="P109" s="183"/>
      <c r="Q109" s="183"/>
      <c r="R109" s="183"/>
      <c r="S109" s="183"/>
      <c r="T109" s="184"/>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c r="IU109" s="183"/>
      <c r="IV109" s="183"/>
    </row>
    <row r="110" spans="1:256" ht="15" customHeight="1" x14ac:dyDescent="0.25">
      <c r="A110" s="183"/>
      <c r="B110" s="183"/>
      <c r="C110" s="184"/>
      <c r="D110" s="184"/>
      <c r="E110" s="184"/>
      <c r="F110" s="184"/>
      <c r="G110" s="184"/>
      <c r="H110" s="184"/>
      <c r="I110" s="183"/>
      <c r="J110" s="183"/>
      <c r="K110" s="183"/>
      <c r="L110" s="183"/>
      <c r="M110" s="183"/>
      <c r="N110" s="183"/>
      <c r="O110" s="189"/>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c r="IU110" s="183"/>
      <c r="IV110" s="183"/>
    </row>
    <row r="111" spans="1:256" ht="15" customHeight="1" x14ac:dyDescent="0.25">
      <c r="A111" s="183"/>
      <c r="B111" s="183"/>
      <c r="C111" s="184"/>
      <c r="D111" s="184"/>
      <c r="E111" s="184"/>
      <c r="F111" s="184"/>
      <c r="G111" s="184"/>
      <c r="H111" s="184"/>
      <c r="I111" s="183"/>
      <c r="J111" s="183"/>
      <c r="K111" s="183"/>
      <c r="L111" s="183"/>
      <c r="M111" s="183"/>
      <c r="N111" s="183"/>
      <c r="O111" s="189"/>
      <c r="P111" s="183"/>
      <c r="Q111" s="183"/>
      <c r="R111" s="183"/>
      <c r="S111" s="183"/>
      <c r="T111" s="184"/>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c r="IU111" s="183"/>
      <c r="IV111" s="183"/>
    </row>
    <row r="112" spans="1:256" ht="15" customHeight="1" x14ac:dyDescent="0.25">
      <c r="A112" s="183"/>
      <c r="B112" s="183"/>
      <c r="C112" s="189"/>
      <c r="D112" s="189"/>
      <c r="E112" s="189"/>
      <c r="F112" s="189"/>
      <c r="G112" s="189"/>
      <c r="H112" s="189"/>
      <c r="I112" s="183"/>
      <c r="J112" s="183"/>
      <c r="K112" s="183"/>
      <c r="L112" s="189"/>
      <c r="M112" s="183"/>
      <c r="N112" s="184"/>
      <c r="O112" s="184"/>
      <c r="P112" s="184"/>
      <c r="Q112" s="184"/>
      <c r="R112" s="183"/>
      <c r="S112" s="189"/>
      <c r="T112" s="189"/>
      <c r="U112" s="189"/>
      <c r="V112" s="183"/>
      <c r="W112" s="183"/>
      <c r="X112" s="183"/>
      <c r="Y112" s="183"/>
      <c r="Z112" s="190"/>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c r="IU112" s="183"/>
      <c r="IV112" s="183"/>
    </row>
    <row r="113" spans="1:256" x14ac:dyDescent="0.25">
      <c r="A113" s="183"/>
      <c r="B113" s="183"/>
      <c r="C113" s="189"/>
      <c r="D113" s="189"/>
      <c r="E113" s="189"/>
      <c r="F113" s="189"/>
      <c r="G113" s="189"/>
      <c r="H113" s="189"/>
      <c r="I113" s="183"/>
      <c r="J113" s="183"/>
      <c r="K113" s="183"/>
      <c r="L113" s="189"/>
      <c r="M113" s="183"/>
      <c r="N113" s="184"/>
      <c r="O113" s="184"/>
      <c r="P113" s="184"/>
      <c r="Q113" s="184"/>
      <c r="R113" s="183"/>
      <c r="S113" s="189"/>
      <c r="T113" s="189"/>
      <c r="U113" s="189"/>
      <c r="V113" s="183"/>
      <c r="W113" s="183"/>
      <c r="X113" s="183"/>
      <c r="Y113" s="183"/>
      <c r="Z113" s="190"/>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c r="IU113" s="183"/>
      <c r="IV113" s="183"/>
    </row>
    <row r="114" spans="1:256" x14ac:dyDescent="0.25">
      <c r="A114" s="183"/>
      <c r="B114" s="183"/>
      <c r="C114" s="189"/>
      <c r="D114" s="189"/>
      <c r="E114" s="189"/>
      <c r="F114" s="189"/>
      <c r="G114" s="189"/>
      <c r="H114" s="189"/>
      <c r="I114" s="183"/>
      <c r="J114" s="183"/>
      <c r="K114" s="183"/>
      <c r="L114" s="189"/>
      <c r="M114" s="183"/>
      <c r="N114" s="184"/>
      <c r="O114" s="184"/>
      <c r="P114" s="184"/>
      <c r="Q114" s="184"/>
      <c r="R114" s="183"/>
      <c r="S114" s="189"/>
      <c r="T114" s="189"/>
      <c r="U114" s="189"/>
      <c r="V114" s="183"/>
      <c r="W114" s="183"/>
      <c r="X114" s="183"/>
      <c r="Y114" s="183"/>
      <c r="Z114" s="190"/>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c r="IU114" s="183"/>
      <c r="IV114" s="183"/>
    </row>
    <row r="115" spans="1:256" x14ac:dyDescent="0.25">
      <c r="A115" s="183"/>
      <c r="B115" s="183"/>
      <c r="C115" s="189"/>
      <c r="D115" s="189"/>
      <c r="E115" s="189"/>
      <c r="F115" s="189"/>
      <c r="G115" s="189"/>
      <c r="H115" s="189"/>
      <c r="I115" s="183"/>
      <c r="J115" s="183"/>
      <c r="K115" s="183"/>
      <c r="L115" s="189"/>
      <c r="M115" s="183"/>
      <c r="N115" s="184"/>
      <c r="O115" s="184"/>
      <c r="P115" s="184"/>
      <c r="Q115" s="184"/>
      <c r="R115" s="183"/>
      <c r="S115" s="189"/>
      <c r="T115" s="189"/>
      <c r="U115" s="189"/>
      <c r="V115" s="183"/>
      <c r="W115" s="183"/>
      <c r="X115" s="183"/>
      <c r="Y115" s="183"/>
      <c r="Z115" s="190"/>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c r="IU115" s="183"/>
      <c r="IV115" s="183"/>
    </row>
    <row r="116" spans="1:256" x14ac:dyDescent="0.25">
      <c r="A116" s="183"/>
      <c r="B116" s="183"/>
      <c r="C116" s="189"/>
      <c r="D116" s="189"/>
      <c r="E116" s="189"/>
      <c r="F116" s="189"/>
      <c r="G116" s="189"/>
      <c r="H116" s="189"/>
      <c r="I116" s="183"/>
      <c r="J116" s="183"/>
      <c r="K116" s="183"/>
      <c r="L116" s="189"/>
      <c r="M116" s="183"/>
      <c r="N116" s="184"/>
      <c r="O116" s="184"/>
      <c r="P116" s="184"/>
      <c r="Q116" s="184"/>
      <c r="R116" s="183"/>
      <c r="S116" s="189"/>
      <c r="T116" s="189"/>
      <c r="U116" s="189"/>
      <c r="V116" s="183"/>
      <c r="W116" s="183"/>
      <c r="X116" s="183"/>
      <c r="Y116" s="183"/>
      <c r="Z116" s="190"/>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c r="IU116" s="183"/>
      <c r="IV116" s="183"/>
    </row>
    <row r="117" spans="1:256" x14ac:dyDescent="0.25">
      <c r="A117" s="183"/>
      <c r="B117" s="183"/>
      <c r="C117" s="189"/>
      <c r="D117" s="189"/>
      <c r="E117" s="189"/>
      <c r="F117" s="189"/>
      <c r="G117" s="189"/>
      <c r="H117" s="189"/>
      <c r="I117" s="183"/>
      <c r="J117" s="183"/>
      <c r="K117" s="183"/>
      <c r="L117" s="189"/>
      <c r="M117" s="183"/>
      <c r="N117" s="184"/>
      <c r="O117" s="184"/>
      <c r="P117" s="184"/>
      <c r="Q117" s="184"/>
      <c r="R117" s="183"/>
      <c r="S117" s="189"/>
      <c r="T117" s="189"/>
      <c r="U117" s="189"/>
      <c r="V117" s="183"/>
      <c r="W117" s="183"/>
      <c r="X117" s="183"/>
      <c r="Y117" s="183"/>
      <c r="Z117" s="190"/>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c r="IU117" s="183"/>
      <c r="IV117" s="183"/>
    </row>
    <row r="118" spans="1:256" x14ac:dyDescent="0.25">
      <c r="A118" s="183"/>
      <c r="B118" s="183"/>
      <c r="C118" s="189"/>
      <c r="D118" s="189"/>
      <c r="E118" s="189"/>
      <c r="F118" s="189"/>
      <c r="G118" s="189"/>
      <c r="H118" s="189"/>
      <c r="I118" s="183"/>
      <c r="J118" s="183"/>
      <c r="K118" s="183"/>
      <c r="L118" s="189"/>
      <c r="M118" s="183"/>
      <c r="N118" s="184"/>
      <c r="O118" s="184"/>
      <c r="P118" s="184"/>
      <c r="Q118" s="184"/>
      <c r="R118" s="183"/>
      <c r="S118" s="189"/>
      <c r="T118" s="189"/>
      <c r="U118" s="189"/>
      <c r="V118" s="183"/>
      <c r="W118" s="183"/>
      <c r="X118" s="183"/>
      <c r="Y118" s="183"/>
      <c r="Z118" s="190"/>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c r="IU118" s="183"/>
      <c r="IV118" s="183"/>
    </row>
    <row r="119" spans="1:256" x14ac:dyDescent="0.25">
      <c r="A119" s="183"/>
      <c r="B119" s="183"/>
      <c r="C119" s="189"/>
      <c r="D119" s="189"/>
      <c r="E119" s="189"/>
      <c r="F119" s="189"/>
      <c r="G119" s="189"/>
      <c r="H119" s="189"/>
      <c r="I119" s="183"/>
      <c r="J119" s="183"/>
      <c r="K119" s="183"/>
      <c r="L119" s="189"/>
      <c r="M119" s="183"/>
      <c r="N119" s="184"/>
      <c r="O119" s="184"/>
      <c r="P119" s="184"/>
      <c r="Q119" s="184"/>
      <c r="R119" s="183"/>
      <c r="S119" s="189"/>
      <c r="T119" s="189"/>
      <c r="U119" s="189"/>
      <c r="V119" s="183"/>
      <c r="W119" s="183"/>
      <c r="X119" s="183"/>
      <c r="Y119" s="183"/>
      <c r="Z119" s="190"/>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c r="IU119" s="183"/>
      <c r="IV119" s="183"/>
    </row>
    <row r="120" spans="1:256" x14ac:dyDescent="0.25">
      <c r="A120" s="183"/>
      <c r="B120" s="183"/>
      <c r="C120" s="189"/>
      <c r="D120" s="189"/>
      <c r="E120" s="189"/>
      <c r="F120" s="189"/>
      <c r="G120" s="189"/>
      <c r="H120" s="189"/>
      <c r="I120" s="183"/>
      <c r="J120" s="183"/>
      <c r="K120" s="183"/>
      <c r="L120" s="189"/>
      <c r="M120" s="183"/>
      <c r="N120" s="184"/>
      <c r="O120" s="184"/>
      <c r="P120" s="184"/>
      <c r="Q120" s="184"/>
      <c r="R120" s="183"/>
      <c r="S120" s="189"/>
      <c r="T120" s="189"/>
      <c r="U120" s="189"/>
      <c r="V120" s="183"/>
      <c r="W120" s="183"/>
      <c r="X120" s="183"/>
      <c r="Y120" s="183"/>
      <c r="Z120" s="190"/>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c r="IU120" s="183"/>
      <c r="IV120" s="183"/>
    </row>
    <row r="121" spans="1:256" x14ac:dyDescent="0.25">
      <c r="A121" s="183"/>
      <c r="B121" s="183"/>
      <c r="C121" s="189"/>
      <c r="D121" s="189"/>
      <c r="E121" s="189"/>
      <c r="F121" s="189"/>
      <c r="G121" s="189"/>
      <c r="H121" s="189"/>
      <c r="I121" s="183"/>
      <c r="J121" s="183"/>
      <c r="K121" s="183"/>
      <c r="L121" s="189"/>
      <c r="M121" s="183"/>
      <c r="N121" s="184"/>
      <c r="O121" s="184"/>
      <c r="P121" s="184"/>
      <c r="Q121" s="184"/>
      <c r="R121" s="183"/>
      <c r="S121" s="189"/>
      <c r="T121" s="189"/>
      <c r="U121" s="189"/>
      <c r="V121" s="183"/>
      <c r="W121" s="183"/>
      <c r="X121" s="183"/>
      <c r="Y121" s="183"/>
      <c r="Z121" s="190"/>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c r="IU121" s="183"/>
      <c r="IV121" s="183"/>
    </row>
    <row r="122" spans="1:256" x14ac:dyDescent="0.25">
      <c r="A122" s="183"/>
      <c r="B122" s="183"/>
      <c r="C122" s="189"/>
      <c r="D122" s="189"/>
      <c r="E122" s="189"/>
      <c r="F122" s="189"/>
      <c r="G122" s="189"/>
      <c r="H122" s="189"/>
      <c r="I122" s="183"/>
      <c r="J122" s="183"/>
      <c r="K122" s="183"/>
      <c r="L122" s="189"/>
      <c r="M122" s="183"/>
      <c r="N122" s="184"/>
      <c r="O122" s="184"/>
      <c r="P122" s="184"/>
      <c r="Q122" s="184"/>
      <c r="R122" s="183"/>
      <c r="S122" s="189"/>
      <c r="T122" s="189"/>
      <c r="U122" s="189"/>
      <c r="V122" s="183"/>
      <c r="W122" s="183"/>
      <c r="X122" s="183"/>
      <c r="Y122" s="183"/>
      <c r="Z122" s="190"/>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row>
    <row r="123" spans="1:256" x14ac:dyDescent="0.25">
      <c r="A123" s="183"/>
      <c r="B123" s="183"/>
      <c r="C123" s="189"/>
      <c r="D123" s="189"/>
      <c r="E123" s="189"/>
      <c r="F123" s="189"/>
      <c r="G123" s="189"/>
      <c r="H123" s="189"/>
      <c r="I123" s="183"/>
      <c r="J123" s="183"/>
      <c r="K123" s="183"/>
      <c r="L123" s="189"/>
      <c r="M123" s="183"/>
      <c r="N123" s="184"/>
      <c r="O123" s="184"/>
      <c r="P123" s="184"/>
      <c r="Q123" s="184"/>
      <c r="R123" s="183"/>
      <c r="S123" s="189"/>
      <c r="T123" s="189"/>
      <c r="U123" s="189"/>
      <c r="V123" s="183"/>
      <c r="W123" s="183"/>
      <c r="X123" s="183"/>
      <c r="Y123" s="183"/>
      <c r="Z123" s="190"/>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c r="IU123" s="183"/>
      <c r="IV123" s="183"/>
    </row>
    <row r="124" spans="1:256" x14ac:dyDescent="0.25">
      <c r="A124" s="183"/>
      <c r="B124" s="183"/>
      <c r="C124" s="189"/>
      <c r="D124" s="189"/>
      <c r="E124" s="189"/>
      <c r="F124" s="189"/>
      <c r="G124" s="189"/>
      <c r="H124" s="189"/>
      <c r="I124" s="183"/>
      <c r="J124" s="183"/>
      <c r="K124" s="183"/>
      <c r="L124" s="189"/>
      <c r="M124" s="183"/>
      <c r="N124" s="184"/>
      <c r="O124" s="184"/>
      <c r="P124" s="184"/>
      <c r="Q124" s="184"/>
      <c r="R124" s="183"/>
      <c r="S124" s="189"/>
      <c r="T124" s="189"/>
      <c r="U124" s="189"/>
      <c r="V124" s="183"/>
      <c r="W124" s="183"/>
      <c r="X124" s="183"/>
      <c r="Y124" s="183"/>
      <c r="Z124" s="190"/>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c r="IU124" s="183"/>
      <c r="IV124" s="183"/>
    </row>
  </sheetData>
  <autoFilter ref="A1:AH30" xr:uid="{00000000-0009-0000-0000-000001000000}">
    <sortState xmlns:xlrd2="http://schemas.microsoft.com/office/spreadsheetml/2017/richdata2" ref="A2:AK31">
      <sortCondition ref="L1:L31"/>
    </sortState>
  </autoFilter>
  <customSheetViews>
    <customSheetView guid="{47563302-C7BC-4B49-ACEC-43FB1C68ABD3}" showAutoFilter="1" hiddenColumns="1">
      <pane xSplit="1" ySplit="1" topLeftCell="B2" activePane="bottomRight" state="frozen"/>
      <selection pane="bottomRight" activeCell="A35" sqref="A35"/>
      <pageMargins left="0.7" right="0.7" top="0.75" bottom="0.75" header="0.3" footer="0.3"/>
      <pageSetup paperSize="9" orientation="portrait" r:id="rId1"/>
      <autoFilter ref="A1:AH30" xr:uid="{BC6771EB-D90F-42DE-86AD-5298F61AF988}">
        <sortState xmlns:xlrd2="http://schemas.microsoft.com/office/spreadsheetml/2017/richdata2" ref="A2:AK31">
          <sortCondition ref="L1:L31"/>
        </sortState>
      </autoFilter>
    </customSheetView>
    <customSheetView guid="{60D41861-810C-44A4-8FE0-7E9522C221AC}" showAutoFilter="1">
      <pane xSplit="1" ySplit="1" topLeftCell="V2" activePane="bottomRight" state="frozen"/>
      <selection pane="bottomRight" activeCell="W6" sqref="W6"/>
      <pageMargins left="0.7" right="0.7" top="0.75" bottom="0.75" header="0.3" footer="0.3"/>
      <pageSetup paperSize="9" orientation="portrait" r:id="rId2"/>
      <autoFilter ref="A1:AH30" xr:uid="{0C5A291E-AF7D-4E1D-881F-52076BF39805}">
        <sortState xmlns:xlrd2="http://schemas.microsoft.com/office/spreadsheetml/2017/richdata2" ref="A2:AK31">
          <sortCondition ref="L1:L31"/>
        </sortState>
      </autoFilter>
    </customSheetView>
    <customSheetView guid="{4105A1EA-C31B-45EA-BC36-A16283F6881A}" showAutoFilter="1" hiddenColumns="1">
      <pane xSplit="1" ySplit="1" topLeftCell="I2" activePane="bottomRight" state="frozen"/>
      <selection pane="bottomRight" activeCell="AA5" sqref="AA5"/>
      <pageMargins left="0.7" right="0.7" top="0.75" bottom="0.75" header="0.3" footer="0.3"/>
      <pageSetup paperSize="9" orientation="portrait" r:id="rId3"/>
      <autoFilter ref="B1:AI1" xr:uid="{F3CBA31F-4F26-4457-B3FA-B851C0E8B7A2}"/>
    </customSheetView>
    <customSheetView guid="{F4F4A447-AD50-4643-9AA0-779A4829CAF2}" showAutoFilter="1">
      <pane xSplit="1" ySplit="1" topLeftCell="F2" activePane="bottomRight" state="frozen"/>
      <selection pane="bottomRight" activeCell="W27" sqref="W27"/>
      <pageMargins left="0.7" right="0.7" top="0.75" bottom="0.75" header="0.3" footer="0.3"/>
      <pageSetup paperSize="9" orientation="portrait" r:id="rId4"/>
      <autoFilter ref="B1:AI1" xr:uid="{76871F92-C849-4D5A-9518-A8A9941899CA}"/>
    </customSheetView>
    <customSheetView guid="{41987F3D-8B74-46FE-A482-990271BE9012}" showAutoFilter="1">
      <pane xSplit="1" ySplit="1" topLeftCell="Z2" activePane="bottomRight" state="frozen"/>
      <selection pane="bottomRight" activeCell="A3" sqref="A3:XFD3"/>
      <pageMargins left="0.7" right="0.7" top="0.75" bottom="0.75" header="0.3" footer="0.3"/>
      <pageSetup paperSize="9" orientation="portrait" r:id="rId5"/>
      <autoFilter ref="A1:AH30" xr:uid="{5AE1F184-0DF8-486A-90D9-399DC149683A}">
        <sortState xmlns:xlrd2="http://schemas.microsoft.com/office/spreadsheetml/2017/richdata2" ref="A2:AK31">
          <sortCondition ref="L1:L31"/>
        </sortState>
      </autoFilter>
    </customSheetView>
  </customSheetViews>
  <hyperlinks>
    <hyperlink ref="X27" location="JaNein" display="Ja/Nein" xr:uid="{00000000-0004-0000-0100-000000000000}"/>
    <hyperlink ref="X25" location="JaNein" display="Ja/Nein" xr:uid="{00000000-0004-0000-0100-000001000000}"/>
    <hyperlink ref="X9" location="JaNein" display="Ja/Nein" xr:uid="{00000000-0004-0000-0100-000002000000}"/>
    <hyperlink ref="X16" location="JaNein" display="Ja/Nein" xr:uid="{00000000-0004-0000-0100-000003000000}"/>
    <hyperlink ref="X15" location="JaNein" display="Ja/Nein" xr:uid="{00000000-0004-0000-0100-000004000000}"/>
    <hyperlink ref="X14" location="JaNein" display="Ja/Nein" xr:uid="{00000000-0004-0000-0100-000005000000}"/>
    <hyperlink ref="X10" location="JaNein" display="Ja/Nein" xr:uid="{00000000-0004-0000-0100-000006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T134"/>
  <sheetViews>
    <sheetView zoomScaleNormal="100" workbookViewId="0">
      <pane xSplit="1" ySplit="1" topLeftCell="B2" activePane="bottomRight" state="frozen"/>
      <selection pane="topRight" activeCell="B1" sqref="B1"/>
      <selection pane="bottomLeft" activeCell="A2" sqref="A2"/>
      <selection pane="bottomRight" activeCell="AB1" sqref="AB1:AC1048576"/>
    </sheetView>
  </sheetViews>
  <sheetFormatPr baseColWidth="10" defaultColWidth="9.140625" defaultRowHeight="15" outlineLevelCol="1" x14ac:dyDescent="0.25"/>
  <cols>
    <col min="1" max="1" width="50.140625" style="20" bestFit="1" customWidth="1"/>
    <col min="2" max="2" width="3.7109375" style="55" customWidth="1"/>
    <col min="3" max="5" width="5.7109375" style="93" hidden="1" customWidth="1" outlineLevel="1"/>
    <col min="6" max="6" width="3.7109375" style="56" customWidth="1" collapsed="1"/>
    <col min="7" max="7" width="17.140625" style="94" hidden="1" customWidth="1" outlineLevel="1"/>
    <col min="8" max="8" width="35.140625" style="94" hidden="1" customWidth="1" outlineLevel="1"/>
    <col min="9" max="9" width="5.7109375" style="79" hidden="1" customWidth="1" outlineLevel="1"/>
    <col min="10" max="10" width="3.7109375" style="50" customWidth="1" collapsed="1"/>
    <col min="11" max="13" width="5.7109375" style="79" customWidth="1" outlineLevel="1"/>
    <col min="14" max="14" width="3.7109375" style="51" customWidth="1"/>
    <col min="15" max="17" width="5.7109375" style="84" customWidth="1" outlineLevel="1"/>
    <col min="18" max="18" width="3.7109375" style="52" customWidth="1"/>
    <col min="19" max="19" width="17.42578125" style="94" bestFit="1" customWidth="1" outlineLevel="1"/>
    <col min="20" max="20" width="48.140625" style="94" customWidth="1" outlineLevel="1"/>
    <col min="21" max="21" width="10" style="94" customWidth="1" outlineLevel="1"/>
    <col min="22" max="22" width="13.5703125" style="58" customWidth="1" outlineLevel="1"/>
    <col min="23" max="23" width="3.7109375" style="53" customWidth="1"/>
    <col min="24" max="24" width="29.7109375" style="95" customWidth="1" outlineLevel="1"/>
    <col min="25" max="25" width="38.42578125" style="95" customWidth="1" outlineLevel="1"/>
    <col min="26" max="26" width="35" style="84" customWidth="1" outlineLevel="1"/>
    <col min="27" max="27" width="3.7109375" style="54" customWidth="1"/>
    <col min="28" max="28" width="71.85546875" style="94" customWidth="1" outlineLevel="1"/>
    <col min="29" max="29" width="3.7109375" style="56" customWidth="1"/>
    <col min="30" max="16384" width="9.140625" style="93"/>
  </cols>
  <sheetData>
    <row r="1" spans="1:254" s="3" customFormat="1" ht="116.25" customHeight="1" x14ac:dyDescent="0.25">
      <c r="A1" s="19" t="s">
        <v>26</v>
      </c>
      <c r="B1" s="17"/>
      <c r="C1" s="32" t="s">
        <v>536</v>
      </c>
      <c r="D1" s="32" t="s">
        <v>537</v>
      </c>
      <c r="E1" s="32" t="s">
        <v>576</v>
      </c>
      <c r="F1" s="26" t="s">
        <v>633</v>
      </c>
      <c r="G1" s="4" t="s">
        <v>1</v>
      </c>
      <c r="H1" s="4" t="s">
        <v>2</v>
      </c>
      <c r="I1" s="4" t="s">
        <v>24</v>
      </c>
      <c r="J1" s="7" t="s">
        <v>25</v>
      </c>
      <c r="K1" s="5" t="s">
        <v>14</v>
      </c>
      <c r="L1" s="5" t="s">
        <v>22</v>
      </c>
      <c r="M1" s="5" t="s">
        <v>106</v>
      </c>
      <c r="N1" s="9" t="s">
        <v>15</v>
      </c>
      <c r="O1" s="6" t="s">
        <v>108</v>
      </c>
      <c r="P1" s="6" t="s">
        <v>107</v>
      </c>
      <c r="Q1" s="6" t="s">
        <v>109</v>
      </c>
      <c r="R1" s="11" t="s">
        <v>13</v>
      </c>
      <c r="S1" s="22" t="s">
        <v>5</v>
      </c>
      <c r="T1" s="21" t="s">
        <v>6</v>
      </c>
      <c r="U1" s="22" t="s">
        <v>4</v>
      </c>
      <c r="V1" s="31" t="s">
        <v>11</v>
      </c>
      <c r="W1" s="13" t="s">
        <v>0</v>
      </c>
      <c r="X1" s="23" t="s">
        <v>10</v>
      </c>
      <c r="Y1" s="23" t="s">
        <v>12</v>
      </c>
      <c r="Z1" s="24" t="s">
        <v>23</v>
      </c>
      <c r="AA1" s="15" t="s">
        <v>3</v>
      </c>
      <c r="AB1" s="28" t="s">
        <v>7</v>
      </c>
      <c r="AC1" s="26" t="s">
        <v>7</v>
      </c>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152" t="s">
        <v>832</v>
      </c>
      <c r="C2" s="137" t="s">
        <v>104</v>
      </c>
      <c r="D2" s="137" t="s">
        <v>104</v>
      </c>
      <c r="E2" s="96" t="s">
        <v>104</v>
      </c>
      <c r="G2" s="107" t="s">
        <v>577</v>
      </c>
      <c r="H2" s="93" t="s">
        <v>540</v>
      </c>
      <c r="I2" s="96">
        <v>12</v>
      </c>
      <c r="K2" s="93"/>
      <c r="L2" s="93"/>
      <c r="M2" s="96"/>
      <c r="O2" s="93"/>
      <c r="P2" s="96"/>
      <c r="Q2" s="93"/>
      <c r="S2" s="94" t="s">
        <v>116</v>
      </c>
      <c r="T2" s="93"/>
      <c r="V2" s="93" t="s">
        <v>677</v>
      </c>
      <c r="X2" s="93"/>
      <c r="Y2" s="172" t="s">
        <v>582</v>
      </c>
      <c r="AB2" s="93" t="s">
        <v>879</v>
      </c>
    </row>
    <row r="3" spans="1:254" ht="15" customHeight="1" x14ac:dyDescent="0.25">
      <c r="A3" s="152" t="s">
        <v>43</v>
      </c>
      <c r="C3" s="82" t="s">
        <v>104</v>
      </c>
      <c r="D3" s="82" t="s">
        <v>104</v>
      </c>
      <c r="E3" s="79" t="s">
        <v>104</v>
      </c>
      <c r="G3" s="95" t="s">
        <v>577</v>
      </c>
      <c r="H3" s="93" t="s">
        <v>540</v>
      </c>
      <c r="I3" s="49">
        <v>13</v>
      </c>
      <c r="K3" s="93"/>
      <c r="L3" s="93"/>
      <c r="M3" s="84"/>
      <c r="O3" s="93"/>
      <c r="P3" s="96"/>
      <c r="Q3" s="93"/>
      <c r="S3" s="94" t="s">
        <v>116</v>
      </c>
      <c r="T3" s="93"/>
      <c r="V3" s="94" t="s">
        <v>677</v>
      </c>
      <c r="Y3" s="172" t="s">
        <v>582</v>
      </c>
      <c r="AB3" s="94" t="s">
        <v>584</v>
      </c>
    </row>
    <row r="4" spans="1:254" ht="15" customHeight="1" x14ac:dyDescent="0.25">
      <c r="A4" s="94" t="s">
        <v>578</v>
      </c>
      <c r="C4" s="137" t="s">
        <v>104</v>
      </c>
      <c r="D4" s="137" t="s">
        <v>104</v>
      </c>
      <c r="E4" s="79" t="s">
        <v>104</v>
      </c>
      <c r="G4" s="95" t="s">
        <v>577</v>
      </c>
      <c r="H4" s="95" t="s">
        <v>644</v>
      </c>
      <c r="I4" s="96">
        <v>10</v>
      </c>
      <c r="K4" s="93"/>
      <c r="L4" s="93"/>
      <c r="M4" s="96"/>
      <c r="O4" s="93"/>
      <c r="P4" s="137" t="s">
        <v>111</v>
      </c>
      <c r="Q4" s="96" t="s">
        <v>111</v>
      </c>
      <c r="S4" s="94" t="s">
        <v>579</v>
      </c>
      <c r="T4" s="188" t="s">
        <v>688</v>
      </c>
      <c r="U4" s="94" t="s">
        <v>184</v>
      </c>
      <c r="V4" s="147" t="s">
        <v>677</v>
      </c>
      <c r="X4" s="93"/>
      <c r="AB4" s="93"/>
    </row>
    <row r="5" spans="1:254" ht="15" customHeight="1" x14ac:dyDescent="0.25">
      <c r="A5" s="94" t="s">
        <v>580</v>
      </c>
      <c r="C5" s="137" t="s">
        <v>104</v>
      </c>
      <c r="D5" s="137" t="s">
        <v>104</v>
      </c>
      <c r="E5" s="96" t="s">
        <v>104</v>
      </c>
      <c r="G5" s="95" t="s">
        <v>577</v>
      </c>
      <c r="H5" s="95" t="s">
        <v>644</v>
      </c>
      <c r="I5" s="96">
        <v>11</v>
      </c>
      <c r="K5" s="93"/>
      <c r="L5" s="93"/>
      <c r="M5" s="96" t="s">
        <v>104</v>
      </c>
      <c r="O5" s="93"/>
      <c r="P5" s="137" t="s">
        <v>111</v>
      </c>
      <c r="Q5" s="96" t="s">
        <v>111</v>
      </c>
      <c r="S5" s="94" t="s">
        <v>579</v>
      </c>
      <c r="T5" s="188" t="s">
        <v>688</v>
      </c>
      <c r="U5" s="94" t="s">
        <v>184</v>
      </c>
      <c r="V5" s="147" t="s">
        <v>677</v>
      </c>
      <c r="X5" s="93"/>
      <c r="AB5" s="93"/>
    </row>
    <row r="6" spans="1:254" ht="15" customHeight="1" x14ac:dyDescent="0.25">
      <c r="A6" s="142" t="s">
        <v>660</v>
      </c>
      <c r="C6" s="137" t="s">
        <v>104</v>
      </c>
      <c r="D6" s="137" t="s">
        <v>104</v>
      </c>
      <c r="E6" s="79" t="s">
        <v>104</v>
      </c>
      <c r="G6" s="147" t="s">
        <v>577</v>
      </c>
      <c r="H6" s="147" t="s">
        <v>644</v>
      </c>
      <c r="I6" s="84">
        <v>14</v>
      </c>
      <c r="K6" s="93"/>
      <c r="L6" s="93"/>
      <c r="M6" s="96" t="s">
        <v>104</v>
      </c>
      <c r="O6" s="93"/>
      <c r="P6" s="137" t="s">
        <v>111</v>
      </c>
      <c r="Q6" s="135" t="s">
        <v>111</v>
      </c>
      <c r="S6" s="147" t="s">
        <v>116</v>
      </c>
      <c r="T6" s="93" t="s">
        <v>693</v>
      </c>
      <c r="U6" s="95"/>
      <c r="V6" s="147" t="s">
        <v>677</v>
      </c>
      <c r="X6" s="93"/>
      <c r="Z6" s="149" t="s">
        <v>692</v>
      </c>
      <c r="AB6" s="93"/>
    </row>
    <row r="7" spans="1:254" ht="15" customHeight="1" x14ac:dyDescent="0.25">
      <c r="A7" s="188" t="s">
        <v>544</v>
      </c>
      <c r="C7" s="137" t="s">
        <v>104</v>
      </c>
      <c r="D7" s="137" t="s">
        <v>104</v>
      </c>
      <c r="E7" s="82" t="s">
        <v>104</v>
      </c>
      <c r="G7" s="172" t="s">
        <v>577</v>
      </c>
      <c r="H7" s="172" t="s">
        <v>644</v>
      </c>
      <c r="I7" s="49">
        <v>15</v>
      </c>
      <c r="K7" s="93"/>
      <c r="L7" s="93"/>
      <c r="M7" s="96"/>
      <c r="O7" s="93"/>
      <c r="P7" s="137" t="s">
        <v>110</v>
      </c>
      <c r="Q7" s="138" t="s">
        <v>110</v>
      </c>
      <c r="S7" s="172" t="s">
        <v>114</v>
      </c>
      <c r="T7" s="169" t="str">
        <f>Kataloge!$B$1</f>
        <v>Ja/Nein</v>
      </c>
      <c r="U7" s="172"/>
      <c r="V7" s="172" t="s">
        <v>677</v>
      </c>
      <c r="X7" s="93"/>
      <c r="AB7" s="93"/>
    </row>
    <row r="8" spans="1:254" ht="15" customHeight="1" x14ac:dyDescent="0.25">
      <c r="A8" s="188" t="s">
        <v>546</v>
      </c>
      <c r="C8" s="137" t="s">
        <v>104</v>
      </c>
      <c r="D8" s="137" t="s">
        <v>104</v>
      </c>
      <c r="E8" s="82" t="s">
        <v>104</v>
      </c>
      <c r="G8" s="172" t="s">
        <v>577</v>
      </c>
      <c r="H8" s="172" t="s">
        <v>644</v>
      </c>
      <c r="I8" s="49">
        <v>16</v>
      </c>
      <c r="K8" s="93"/>
      <c r="L8" s="93"/>
      <c r="M8" s="96"/>
      <c r="O8" s="93"/>
      <c r="P8" s="49" t="s">
        <v>110</v>
      </c>
      <c r="Q8" s="138" t="s">
        <v>110</v>
      </c>
      <c r="S8" s="172" t="s">
        <v>112</v>
      </c>
      <c r="T8" s="172"/>
      <c r="U8" s="172"/>
      <c r="V8" s="170" t="s">
        <v>700</v>
      </c>
      <c r="X8" s="188" t="s">
        <v>720</v>
      </c>
      <c r="Y8" s="93"/>
      <c r="Z8" s="93"/>
      <c r="AB8" s="93"/>
    </row>
    <row r="9" spans="1:254" ht="15" customHeight="1" x14ac:dyDescent="0.25">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9"/>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4"/>
      <c r="D10" s="184"/>
      <c r="E10" s="184"/>
      <c r="F10" s="183"/>
      <c r="G10" s="183"/>
      <c r="H10" s="183"/>
      <c r="I10" s="183"/>
      <c r="J10" s="183"/>
      <c r="K10" s="183"/>
      <c r="L10" s="183"/>
      <c r="M10" s="183"/>
      <c r="N10" s="183"/>
      <c r="O10" s="183"/>
      <c r="P10" s="183"/>
      <c r="Q10" s="183"/>
      <c r="R10" s="183"/>
      <c r="S10" s="183"/>
      <c r="T10" s="185"/>
      <c r="U10" s="183"/>
      <c r="V10" s="183"/>
      <c r="W10" s="183"/>
      <c r="X10" s="183"/>
      <c r="Y10" s="183"/>
      <c r="Z10" s="189"/>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183"/>
      <c r="L11" s="183"/>
      <c r="M11" s="183"/>
      <c r="N11" s="183"/>
      <c r="O11" s="179" t="s">
        <v>111</v>
      </c>
      <c r="P11" s="178" t="s">
        <v>734</v>
      </c>
      <c r="Q11" s="183"/>
      <c r="R11" s="183"/>
      <c r="S11" s="183"/>
      <c r="T11" s="185"/>
      <c r="U11" s="183"/>
      <c r="V11" s="183"/>
      <c r="W11" s="183"/>
      <c r="X11" s="183"/>
      <c r="Y11" s="183"/>
      <c r="Z11" s="189"/>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79" t="s">
        <v>110</v>
      </c>
      <c r="P12" s="178" t="s">
        <v>735</v>
      </c>
      <c r="Q12" s="183"/>
      <c r="R12" s="183"/>
      <c r="S12" s="183"/>
      <c r="T12" s="183"/>
      <c r="U12" s="183"/>
      <c r="V12" s="183"/>
      <c r="W12" s="183"/>
      <c r="X12" s="183"/>
      <c r="Y12" s="183"/>
      <c r="Z12" s="189"/>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4"/>
      <c r="D13" s="184"/>
      <c r="E13" s="184"/>
      <c r="F13" s="183"/>
      <c r="G13" s="183"/>
      <c r="H13" s="183"/>
      <c r="I13" s="183"/>
      <c r="J13" s="183"/>
      <c r="K13" s="183"/>
      <c r="L13" s="183"/>
      <c r="M13" s="183"/>
      <c r="N13" s="183"/>
      <c r="O13" s="189"/>
      <c r="P13" s="178"/>
      <c r="Q13" s="183"/>
      <c r="R13" s="183"/>
      <c r="S13" s="183"/>
      <c r="T13" s="185"/>
      <c r="U13" s="193"/>
      <c r="V13" s="183"/>
      <c r="W13" s="195"/>
      <c r="X13" s="183"/>
      <c r="Y13" s="183"/>
      <c r="Z13" s="189"/>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77"/>
      <c r="P14" s="178"/>
      <c r="Q14" s="183"/>
      <c r="R14" s="183"/>
      <c r="S14" s="183"/>
      <c r="T14" s="183"/>
      <c r="U14" s="183"/>
      <c r="V14" s="183"/>
      <c r="W14" s="183"/>
      <c r="X14" s="183"/>
      <c r="Y14" s="183"/>
      <c r="Z14" s="189"/>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9"/>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x14ac:dyDescent="0.25">
      <c r="A16" s="183"/>
      <c r="B16" s="183"/>
      <c r="C16" s="183"/>
      <c r="D16" s="183"/>
      <c r="E16" s="183"/>
      <c r="F16" s="183"/>
      <c r="G16" s="183"/>
      <c r="H16" s="183"/>
      <c r="I16" s="183"/>
      <c r="J16" s="183"/>
      <c r="K16" s="183"/>
      <c r="L16" s="183"/>
      <c r="M16" s="183"/>
      <c r="N16" s="183"/>
      <c r="O16" s="183"/>
      <c r="P16" s="183"/>
      <c r="Q16" s="183"/>
      <c r="R16" s="183"/>
      <c r="S16" s="183"/>
      <c r="T16" s="185"/>
      <c r="U16" s="193"/>
      <c r="V16" s="183"/>
      <c r="W16" s="183"/>
      <c r="X16" s="183"/>
      <c r="Y16" s="183"/>
      <c r="Z16" s="189"/>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s="63" customFormat="1" ht="15" customHeight="1" x14ac:dyDescent="0.25">
      <c r="A17" s="183"/>
      <c r="B17" s="191"/>
      <c r="C17" s="183"/>
      <c r="D17" s="183"/>
      <c r="E17" s="183"/>
      <c r="F17" s="191"/>
      <c r="G17" s="183"/>
      <c r="H17" s="183"/>
      <c r="I17" s="183"/>
      <c r="J17" s="191"/>
      <c r="K17" s="183"/>
      <c r="L17" s="183"/>
      <c r="M17" s="183"/>
      <c r="N17" s="191"/>
      <c r="O17" s="183"/>
      <c r="P17" s="183"/>
      <c r="Q17" s="183"/>
      <c r="R17" s="191"/>
      <c r="S17" s="183"/>
      <c r="T17" s="183"/>
      <c r="U17" s="191"/>
      <c r="V17" s="183"/>
      <c r="W17" s="191"/>
      <c r="X17" s="183"/>
      <c r="Y17" s="191"/>
      <c r="Z17" s="191"/>
      <c r="AA17" s="191"/>
      <c r="AB17" s="183"/>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row>
    <row r="18" spans="1:254" ht="15" customHeight="1" x14ac:dyDescent="0.25">
      <c r="A18" s="183"/>
      <c r="B18" s="183"/>
      <c r="C18" s="183"/>
      <c r="D18" s="183"/>
      <c r="E18" s="184"/>
      <c r="F18" s="183"/>
      <c r="G18" s="183"/>
      <c r="H18" s="183"/>
      <c r="I18" s="183"/>
      <c r="J18" s="183"/>
      <c r="K18" s="183"/>
      <c r="L18" s="183"/>
      <c r="M18" s="183"/>
      <c r="N18" s="183"/>
      <c r="O18" s="183"/>
      <c r="P18" s="183"/>
      <c r="Q18" s="183"/>
      <c r="R18" s="183"/>
      <c r="S18" s="183"/>
      <c r="T18" s="183"/>
      <c r="U18" s="183"/>
      <c r="V18" s="183"/>
      <c r="W18" s="183"/>
      <c r="X18" s="183"/>
      <c r="Y18" s="183"/>
      <c r="Z18" s="186"/>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4"/>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4"/>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7"/>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4"/>
      <c r="D22" s="184"/>
      <c r="E22" s="184"/>
      <c r="F22" s="183"/>
      <c r="G22" s="183"/>
      <c r="H22" s="183"/>
      <c r="I22" s="183"/>
      <c r="J22" s="183"/>
      <c r="K22" s="183"/>
      <c r="L22" s="183"/>
      <c r="M22" s="183"/>
      <c r="N22" s="183"/>
      <c r="O22" s="184"/>
      <c r="P22" s="184"/>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s="63" customFormat="1" ht="15" customHeight="1" x14ac:dyDescent="0.25">
      <c r="A24" s="183"/>
      <c r="B24" s="191"/>
      <c r="C24" s="184"/>
      <c r="D24" s="183"/>
      <c r="E24" s="183"/>
      <c r="F24" s="191"/>
      <c r="G24" s="183"/>
      <c r="H24" s="183"/>
      <c r="I24" s="183"/>
      <c r="J24" s="191"/>
      <c r="K24" s="183"/>
      <c r="L24" s="183"/>
      <c r="M24" s="183"/>
      <c r="N24" s="191"/>
      <c r="O24" s="183"/>
      <c r="P24" s="183"/>
      <c r="Q24" s="183"/>
      <c r="R24" s="191"/>
      <c r="S24" s="183"/>
      <c r="T24" s="183"/>
      <c r="U24" s="191"/>
      <c r="V24" s="183"/>
      <c r="W24" s="191"/>
      <c r="X24" s="183"/>
      <c r="Y24" s="191"/>
      <c r="Z24" s="191"/>
      <c r="AA24" s="191"/>
      <c r="AB24" s="183"/>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row>
    <row r="25" spans="1:254" ht="15" customHeight="1" x14ac:dyDescent="0.25">
      <c r="A25" s="183"/>
      <c r="B25" s="183"/>
      <c r="C25" s="184"/>
      <c r="D25" s="184"/>
      <c r="E25" s="184"/>
      <c r="F25" s="183"/>
      <c r="G25" s="183"/>
      <c r="H25" s="183"/>
      <c r="I25" s="183"/>
      <c r="J25" s="183"/>
      <c r="K25" s="183"/>
      <c r="L25" s="183"/>
      <c r="M25" s="183"/>
      <c r="N25" s="183"/>
      <c r="O25" s="184"/>
      <c r="P25" s="184"/>
      <c r="Q25" s="183"/>
      <c r="R25" s="183"/>
      <c r="S25" s="183"/>
      <c r="T25" s="185"/>
      <c r="U25" s="183"/>
      <c r="V25" s="183"/>
      <c r="W25" s="183"/>
      <c r="X25" s="183"/>
      <c r="Y25" s="183"/>
      <c r="Z25" s="183"/>
      <c r="AA25" s="183"/>
      <c r="AB25" s="183"/>
      <c r="AC25" s="196"/>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ht="15" customHeight="1" x14ac:dyDescent="0.25">
      <c r="A26" s="183"/>
      <c r="B26" s="183"/>
      <c r="C26" s="183"/>
      <c r="D26" s="183"/>
      <c r="E26" s="183"/>
      <c r="F26" s="183"/>
      <c r="G26" s="183"/>
      <c r="H26" s="183"/>
      <c r="I26" s="183"/>
      <c r="J26" s="183"/>
      <c r="K26" s="183"/>
      <c r="L26" s="183"/>
      <c r="M26" s="183"/>
      <c r="N26" s="183"/>
      <c r="O26" s="183"/>
      <c r="P26" s="183"/>
      <c r="Q26" s="183"/>
      <c r="R26" s="183"/>
      <c r="S26" s="183"/>
      <c r="T26" s="194"/>
      <c r="U26" s="183"/>
      <c r="V26" s="183"/>
      <c r="W26" s="183"/>
      <c r="X26" s="183"/>
      <c r="Y26" s="183"/>
      <c r="Z26" s="19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s="63" customFormat="1" ht="15" customHeight="1" x14ac:dyDescent="0.25">
      <c r="A27" s="183"/>
      <c r="B27" s="191"/>
      <c r="C27" s="183"/>
      <c r="D27" s="183"/>
      <c r="E27" s="183"/>
      <c r="F27" s="191"/>
      <c r="G27" s="183"/>
      <c r="H27" s="183"/>
      <c r="I27" s="183"/>
      <c r="J27" s="191"/>
      <c r="K27" s="183"/>
      <c r="L27" s="183"/>
      <c r="M27" s="183"/>
      <c r="N27" s="191"/>
      <c r="O27" s="183"/>
      <c r="P27" s="183"/>
      <c r="Q27" s="183"/>
      <c r="R27" s="191"/>
      <c r="S27" s="183"/>
      <c r="T27" s="194"/>
      <c r="U27" s="191"/>
      <c r="V27" s="183"/>
      <c r="W27" s="191"/>
      <c r="X27" s="183"/>
      <c r="Y27" s="191"/>
      <c r="Z27" s="191"/>
      <c r="AA27" s="191"/>
      <c r="AB27" s="183"/>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row>
    <row r="28" spans="1:254" ht="15" customHeight="1" x14ac:dyDescent="0.25">
      <c r="A28" s="183"/>
      <c r="B28" s="183"/>
      <c r="C28" s="183"/>
      <c r="D28" s="183"/>
      <c r="E28" s="184"/>
      <c r="F28" s="183"/>
      <c r="G28" s="183"/>
      <c r="H28" s="183"/>
      <c r="I28" s="183"/>
      <c r="J28" s="183"/>
      <c r="K28" s="183"/>
      <c r="L28" s="183"/>
      <c r="M28" s="183"/>
      <c r="N28" s="183"/>
      <c r="O28" s="183"/>
      <c r="P28" s="183"/>
      <c r="Q28" s="183"/>
      <c r="R28" s="183"/>
      <c r="S28" s="183"/>
      <c r="T28" s="183"/>
      <c r="U28" s="183"/>
      <c r="V28" s="183"/>
      <c r="W28" s="183"/>
      <c r="X28" s="183"/>
      <c r="Y28" s="191"/>
      <c r="Z28" s="191"/>
      <c r="AA28" s="191"/>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4"/>
      <c r="D29" s="184"/>
      <c r="E29" s="184"/>
      <c r="F29" s="183"/>
      <c r="G29" s="183"/>
      <c r="H29" s="183"/>
      <c r="I29" s="183"/>
      <c r="J29" s="183"/>
      <c r="K29" s="183"/>
      <c r="L29" s="183"/>
      <c r="M29" s="183"/>
      <c r="N29" s="183"/>
      <c r="O29" s="183"/>
      <c r="P29" s="183"/>
      <c r="Q29" s="183"/>
      <c r="R29" s="183"/>
      <c r="S29" s="183"/>
      <c r="T29" s="183"/>
      <c r="U29" s="183"/>
      <c r="V29" s="183"/>
      <c r="W29" s="183"/>
      <c r="X29" s="183"/>
      <c r="Y29" s="191"/>
      <c r="Z29" s="191"/>
      <c r="AA29" s="191"/>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4"/>
      <c r="F30" s="183"/>
      <c r="G30" s="183"/>
      <c r="H30" s="183"/>
      <c r="I30" s="183"/>
      <c r="J30" s="183"/>
      <c r="K30" s="183"/>
      <c r="L30" s="183"/>
      <c r="M30" s="183"/>
      <c r="N30" s="183"/>
      <c r="O30" s="183"/>
      <c r="P30" s="183"/>
      <c r="Q30" s="183"/>
      <c r="R30" s="183"/>
      <c r="S30" s="183"/>
      <c r="T30" s="183"/>
      <c r="U30" s="183"/>
      <c r="V30" s="183"/>
      <c r="W30" s="183"/>
      <c r="X30" s="183"/>
      <c r="Y30" s="191"/>
      <c r="Z30" s="191"/>
      <c r="AA30" s="191"/>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4"/>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4"/>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s="63" customFormat="1" ht="15" customHeight="1" x14ac:dyDescent="0.25">
      <c r="A33" s="183"/>
      <c r="B33" s="191"/>
      <c r="C33" s="184"/>
      <c r="D33" s="184"/>
      <c r="E33" s="184"/>
      <c r="F33" s="191"/>
      <c r="G33" s="183"/>
      <c r="H33" s="183"/>
      <c r="I33" s="183"/>
      <c r="J33" s="191"/>
      <c r="K33" s="183"/>
      <c r="L33" s="183"/>
      <c r="M33" s="183"/>
      <c r="N33" s="191"/>
      <c r="O33" s="183"/>
      <c r="P33" s="183"/>
      <c r="Q33" s="183"/>
      <c r="R33" s="191"/>
      <c r="S33" s="183"/>
      <c r="T33" s="183"/>
      <c r="U33" s="191"/>
      <c r="V33" s="183"/>
      <c r="W33" s="191"/>
      <c r="X33" s="183"/>
      <c r="Y33" s="191"/>
      <c r="Z33" s="191"/>
      <c r="AA33" s="191"/>
      <c r="AB33" s="183"/>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9"/>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4"/>
      <c r="F36" s="183"/>
      <c r="G36" s="183"/>
      <c r="H36" s="183"/>
      <c r="I36" s="183"/>
      <c r="J36" s="183"/>
      <c r="K36" s="183"/>
      <c r="L36" s="183"/>
      <c r="M36" s="183"/>
      <c r="N36" s="183"/>
      <c r="O36" s="183"/>
      <c r="P36" s="183"/>
      <c r="Q36" s="183"/>
      <c r="R36" s="183"/>
      <c r="S36" s="183"/>
      <c r="T36" s="183"/>
      <c r="U36" s="19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4"/>
      <c r="D37" s="184"/>
      <c r="E37" s="184"/>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4"/>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4"/>
      <c r="D39" s="184"/>
      <c r="E39" s="184"/>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4"/>
      <c r="D41" s="184"/>
      <c r="E41" s="184"/>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4"/>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4"/>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4"/>
      <c r="F44" s="183"/>
      <c r="G44" s="183"/>
      <c r="H44" s="183"/>
      <c r="I44" s="183"/>
      <c r="J44" s="183"/>
      <c r="K44" s="183"/>
      <c r="L44" s="183"/>
      <c r="M44" s="183"/>
      <c r="N44" s="183"/>
      <c r="O44" s="184"/>
      <c r="P44" s="184"/>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4"/>
      <c r="D45" s="184"/>
      <c r="E45" s="184"/>
      <c r="F45" s="183"/>
      <c r="G45" s="183"/>
      <c r="H45" s="183"/>
      <c r="I45" s="183"/>
      <c r="J45" s="183"/>
      <c r="K45" s="183"/>
      <c r="L45" s="183"/>
      <c r="M45" s="183"/>
      <c r="N45" s="183"/>
      <c r="O45" s="77"/>
      <c r="P45" s="184"/>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4"/>
      <c r="F46" s="183"/>
      <c r="G46" s="183"/>
      <c r="H46" s="183"/>
      <c r="I46" s="183"/>
      <c r="J46" s="183"/>
      <c r="K46" s="183"/>
      <c r="L46" s="183"/>
      <c r="M46" s="183"/>
      <c r="N46" s="183"/>
      <c r="O46" s="184"/>
      <c r="P46" s="184"/>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4"/>
      <c r="D47" s="184"/>
      <c r="E47" s="184"/>
      <c r="F47" s="183"/>
      <c r="G47" s="183"/>
      <c r="H47" s="183"/>
      <c r="I47" s="183"/>
      <c r="J47" s="183"/>
      <c r="K47" s="183"/>
      <c r="L47" s="183"/>
      <c r="M47" s="183"/>
      <c r="N47" s="183"/>
      <c r="O47" s="184"/>
      <c r="P47" s="184"/>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4"/>
      <c r="F48" s="183"/>
      <c r="G48" s="183"/>
      <c r="H48" s="183"/>
      <c r="I48" s="183"/>
      <c r="J48" s="183"/>
      <c r="K48" s="183"/>
      <c r="L48" s="183"/>
      <c r="M48" s="183"/>
      <c r="N48" s="183"/>
      <c r="O48" s="184"/>
      <c r="P48" s="184"/>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4"/>
      <c r="F49" s="183"/>
      <c r="G49" s="183"/>
      <c r="H49" s="183"/>
      <c r="I49" s="183"/>
      <c r="J49" s="183"/>
      <c r="K49" s="183"/>
      <c r="L49" s="183"/>
      <c r="M49" s="183"/>
      <c r="N49" s="183"/>
      <c r="O49" s="184"/>
      <c r="P49" s="184"/>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3"/>
      <c r="L50" s="183"/>
      <c r="M50" s="183"/>
      <c r="N50" s="183"/>
      <c r="O50" s="183"/>
      <c r="P50" s="184"/>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4"/>
      <c r="D51" s="184"/>
      <c r="E51" s="184"/>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4"/>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4"/>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4"/>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4"/>
      <c r="D55" s="184"/>
      <c r="E55" s="184"/>
      <c r="F55" s="183"/>
      <c r="G55" s="183"/>
      <c r="H55" s="183"/>
      <c r="I55" s="183"/>
      <c r="J55" s="183"/>
      <c r="K55" s="183"/>
      <c r="L55" s="183"/>
      <c r="M55" s="183"/>
      <c r="N55" s="183"/>
      <c r="O55" s="184"/>
      <c r="P55" s="184"/>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4"/>
      <c r="D57" s="184"/>
      <c r="E57" s="184"/>
      <c r="F57" s="183"/>
      <c r="G57" s="183"/>
      <c r="H57" s="183"/>
      <c r="I57" s="183"/>
      <c r="J57" s="183"/>
      <c r="K57" s="183"/>
      <c r="L57" s="183"/>
      <c r="M57" s="183"/>
      <c r="N57" s="183"/>
      <c r="O57" s="183"/>
      <c r="P57" s="184"/>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4"/>
      <c r="D59" s="184"/>
      <c r="E59" s="184"/>
      <c r="F59" s="183"/>
      <c r="G59" s="183"/>
      <c r="H59" s="183"/>
      <c r="I59" s="183"/>
      <c r="J59" s="183"/>
      <c r="K59" s="183"/>
      <c r="L59" s="183"/>
      <c r="M59" s="183"/>
      <c r="N59" s="183"/>
      <c r="O59" s="183"/>
      <c r="P59" s="184"/>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3"/>
      <c r="M60" s="183"/>
      <c r="N60" s="183"/>
      <c r="O60" s="183"/>
      <c r="P60" s="184"/>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4"/>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4"/>
      <c r="D62" s="184"/>
      <c r="E62" s="184"/>
      <c r="F62" s="183"/>
      <c r="G62" s="183"/>
      <c r="H62" s="183"/>
      <c r="I62" s="183"/>
      <c r="J62" s="183"/>
      <c r="K62" s="183"/>
      <c r="L62" s="183"/>
      <c r="M62" s="183"/>
      <c r="N62" s="183"/>
      <c r="O62" s="183"/>
      <c r="P62" s="184"/>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4"/>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4"/>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4"/>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4"/>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4"/>
      <c r="D71" s="184"/>
      <c r="E71" s="184"/>
      <c r="F71" s="183"/>
      <c r="G71" s="183"/>
      <c r="H71" s="183"/>
      <c r="I71" s="183"/>
      <c r="J71" s="183"/>
      <c r="K71" s="183"/>
      <c r="L71" s="183"/>
      <c r="M71" s="183"/>
      <c r="N71" s="183"/>
      <c r="O71" s="184"/>
      <c r="P71" s="184"/>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4"/>
      <c r="F72" s="183"/>
      <c r="G72" s="183"/>
      <c r="H72" s="183"/>
      <c r="I72" s="183"/>
      <c r="J72" s="183"/>
      <c r="K72" s="183"/>
      <c r="L72" s="183"/>
      <c r="M72" s="183"/>
      <c r="N72" s="183"/>
      <c r="O72" s="184"/>
      <c r="P72" s="184"/>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4"/>
      <c r="F73" s="183"/>
      <c r="G73" s="183"/>
      <c r="H73" s="183"/>
      <c r="I73" s="183"/>
      <c r="J73" s="183"/>
      <c r="K73" s="183"/>
      <c r="L73" s="183"/>
      <c r="M73" s="183"/>
      <c r="N73" s="183"/>
      <c r="O73" s="184"/>
      <c r="P73" s="184"/>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4"/>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4"/>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4"/>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4"/>
      <c r="D79" s="184"/>
      <c r="E79" s="184"/>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x14ac:dyDescent="0.25">
      <c r="A81" s="183"/>
      <c r="B81" s="183"/>
      <c r="C81" s="183"/>
      <c r="D81" s="183"/>
      <c r="E81" s="183"/>
      <c r="F81" s="183"/>
      <c r="G81" s="183"/>
      <c r="H81" s="183"/>
      <c r="I81" s="183"/>
      <c r="J81" s="183"/>
      <c r="K81" s="183"/>
      <c r="L81" s="183"/>
      <c r="M81" s="183"/>
      <c r="N81" s="183"/>
      <c r="O81" s="184"/>
      <c r="P81" s="184"/>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4"/>
      <c r="D82" s="184"/>
      <c r="E82" s="184"/>
      <c r="F82" s="183"/>
      <c r="G82" s="183"/>
      <c r="H82" s="183"/>
      <c r="I82" s="183"/>
      <c r="J82" s="183"/>
      <c r="K82" s="183"/>
      <c r="L82" s="183"/>
      <c r="M82" s="183"/>
      <c r="N82" s="183"/>
      <c r="O82" s="184"/>
      <c r="P82" s="184"/>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4"/>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4"/>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4"/>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4"/>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4"/>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4"/>
      <c r="D96" s="184"/>
      <c r="E96" s="184"/>
      <c r="F96" s="183"/>
      <c r="G96" s="183"/>
      <c r="H96" s="183"/>
      <c r="I96" s="183"/>
      <c r="J96" s="183"/>
      <c r="K96" s="183"/>
      <c r="L96" s="184"/>
      <c r="M96" s="183"/>
      <c r="N96" s="183"/>
      <c r="O96" s="184"/>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4"/>
      <c r="F97" s="183"/>
      <c r="G97" s="183"/>
      <c r="H97" s="183"/>
      <c r="I97" s="183"/>
      <c r="J97" s="183"/>
      <c r="K97" s="183"/>
      <c r="L97" s="184"/>
      <c r="M97" s="183"/>
      <c r="N97" s="183"/>
      <c r="O97" s="184"/>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4"/>
      <c r="F98" s="183"/>
      <c r="G98" s="183"/>
      <c r="H98" s="183"/>
      <c r="I98" s="183"/>
      <c r="J98" s="183"/>
      <c r="K98" s="183"/>
      <c r="L98" s="184"/>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3"/>
      <c r="L99" s="184"/>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3"/>
      <c r="I100" s="183"/>
      <c r="J100" s="183"/>
      <c r="K100" s="183"/>
      <c r="L100" s="184"/>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4"/>
      <c r="D101" s="184"/>
      <c r="E101" s="184"/>
      <c r="F101" s="183"/>
      <c r="G101" s="183"/>
      <c r="H101" s="183"/>
      <c r="I101" s="183"/>
      <c r="J101" s="183"/>
      <c r="K101" s="183"/>
      <c r="L101" s="184"/>
      <c r="M101" s="183"/>
      <c r="N101" s="183"/>
      <c r="O101" s="183"/>
      <c r="P101" s="183"/>
      <c r="Q101" s="183"/>
      <c r="R101" s="183"/>
      <c r="S101" s="183"/>
      <c r="T101" s="185"/>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3"/>
      <c r="L102" s="184"/>
      <c r="M102" s="183"/>
      <c r="N102" s="183"/>
      <c r="O102" s="183"/>
      <c r="P102" s="183"/>
      <c r="Q102" s="183"/>
      <c r="R102" s="183"/>
      <c r="S102" s="183"/>
      <c r="T102" s="185"/>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4"/>
      <c r="F103" s="183"/>
      <c r="G103" s="183"/>
      <c r="H103" s="183"/>
      <c r="I103" s="183"/>
      <c r="J103" s="183"/>
      <c r="K103" s="183"/>
      <c r="L103" s="184"/>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4"/>
      <c r="F104" s="183"/>
      <c r="G104" s="183"/>
      <c r="H104" s="183"/>
      <c r="I104" s="183"/>
      <c r="J104" s="183"/>
      <c r="K104" s="183"/>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4"/>
      <c r="D105" s="184"/>
      <c r="E105" s="184"/>
      <c r="F105" s="183"/>
      <c r="G105" s="183"/>
      <c r="H105" s="183"/>
      <c r="I105" s="183"/>
      <c r="J105" s="183"/>
      <c r="K105" s="183"/>
      <c r="L105" s="184"/>
      <c r="M105" s="183"/>
      <c r="N105" s="183"/>
      <c r="O105" s="184"/>
      <c r="P105" s="184"/>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3"/>
      <c r="I106" s="183"/>
      <c r="J106" s="183"/>
      <c r="K106" s="183"/>
      <c r="L106" s="184"/>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3"/>
      <c r="I107" s="183"/>
      <c r="J107" s="183"/>
      <c r="K107" s="183"/>
      <c r="L107" s="184"/>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4"/>
      <c r="D108" s="183"/>
      <c r="E108" s="183"/>
      <c r="F108" s="183"/>
      <c r="G108" s="183"/>
      <c r="H108" s="183"/>
      <c r="I108" s="183"/>
      <c r="J108" s="183"/>
      <c r="K108" s="183"/>
      <c r="L108" s="184"/>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4"/>
      <c r="F109" s="183"/>
      <c r="G109" s="183"/>
      <c r="H109" s="183"/>
      <c r="I109" s="183"/>
      <c r="J109" s="183"/>
      <c r="K109" s="183"/>
      <c r="L109" s="184"/>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3"/>
      <c r="L110" s="184"/>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4"/>
      <c r="M111" s="183"/>
      <c r="N111" s="183"/>
      <c r="O111" s="183"/>
      <c r="P111" s="183"/>
      <c r="Q111" s="183"/>
      <c r="R111" s="183"/>
      <c r="S111" s="183"/>
      <c r="T111" s="185"/>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4"/>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4"/>
      <c r="D115" s="184"/>
      <c r="E115" s="184"/>
      <c r="F115" s="183"/>
      <c r="G115" s="183"/>
      <c r="H115" s="183"/>
      <c r="I115" s="183"/>
      <c r="J115" s="183"/>
      <c r="K115" s="183"/>
      <c r="L115" s="183"/>
      <c r="M115" s="183"/>
      <c r="N115" s="183"/>
      <c r="O115" s="184"/>
      <c r="P115" s="184"/>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4"/>
      <c r="D116" s="184"/>
      <c r="E116" s="184"/>
      <c r="F116" s="183"/>
      <c r="G116" s="183"/>
      <c r="H116" s="183"/>
      <c r="I116" s="183"/>
      <c r="J116" s="183"/>
      <c r="K116" s="183"/>
      <c r="L116" s="183"/>
      <c r="M116" s="183"/>
      <c r="N116" s="183"/>
      <c r="O116" s="184"/>
      <c r="P116" s="184"/>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4"/>
      <c r="F117" s="183"/>
      <c r="G117" s="183"/>
      <c r="H117" s="183"/>
      <c r="I117" s="183"/>
      <c r="J117" s="183"/>
      <c r="K117" s="183"/>
      <c r="L117" s="183"/>
      <c r="M117" s="183"/>
      <c r="N117" s="183"/>
      <c r="O117" s="184"/>
      <c r="P117" s="184"/>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x14ac:dyDescent="0.2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4"/>
      <c r="D119" s="184"/>
      <c r="E119" s="184"/>
      <c r="F119" s="183"/>
      <c r="G119" s="183"/>
      <c r="H119" s="183"/>
      <c r="I119" s="183"/>
      <c r="J119" s="183"/>
      <c r="K119" s="183"/>
      <c r="L119" s="183"/>
      <c r="M119" s="183"/>
      <c r="N119" s="183"/>
      <c r="O119" s="183"/>
      <c r="P119" s="184"/>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4"/>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4"/>
      <c r="F121" s="183"/>
      <c r="G121" s="183"/>
      <c r="H121" s="183"/>
      <c r="I121" s="183"/>
      <c r="J121" s="183"/>
      <c r="K121" s="183"/>
      <c r="L121" s="183"/>
      <c r="M121" s="183"/>
      <c r="N121" s="183"/>
      <c r="O121" s="183"/>
      <c r="P121" s="184"/>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3"/>
      <c r="D122" s="183"/>
      <c r="E122" s="183"/>
      <c r="F122" s="183"/>
      <c r="G122" s="183"/>
      <c r="H122" s="183"/>
      <c r="I122" s="189"/>
      <c r="J122" s="183"/>
      <c r="K122" s="184"/>
      <c r="L122" s="184"/>
      <c r="M122" s="184"/>
      <c r="N122" s="183"/>
      <c r="O122" s="189"/>
      <c r="P122" s="189"/>
      <c r="Q122" s="189"/>
      <c r="R122" s="183"/>
      <c r="S122" s="183"/>
      <c r="T122" s="183"/>
      <c r="U122" s="183"/>
      <c r="V122" s="190"/>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3"/>
      <c r="F123" s="183"/>
      <c r="G123" s="183"/>
      <c r="H123" s="183"/>
      <c r="I123" s="189"/>
      <c r="J123" s="183"/>
      <c r="K123" s="184"/>
      <c r="L123" s="184"/>
      <c r="M123" s="184"/>
      <c r="N123" s="183"/>
      <c r="O123" s="189"/>
      <c r="P123" s="189"/>
      <c r="Q123" s="189"/>
      <c r="R123" s="183"/>
      <c r="S123" s="183"/>
      <c r="T123" s="183"/>
      <c r="U123" s="183"/>
      <c r="V123" s="190"/>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3"/>
      <c r="F124" s="183"/>
      <c r="G124" s="183"/>
      <c r="H124" s="183"/>
      <c r="I124" s="189"/>
      <c r="J124" s="183"/>
      <c r="K124" s="184"/>
      <c r="L124" s="184"/>
      <c r="M124" s="184"/>
      <c r="N124" s="183"/>
      <c r="O124" s="189"/>
      <c r="P124" s="189"/>
      <c r="Q124" s="189"/>
      <c r="R124" s="183"/>
      <c r="S124" s="183"/>
      <c r="T124" s="183"/>
      <c r="U124" s="183"/>
      <c r="V124" s="190"/>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3"/>
      <c r="F125" s="183"/>
      <c r="G125" s="183"/>
      <c r="H125" s="183"/>
      <c r="I125" s="189"/>
      <c r="J125" s="183"/>
      <c r="K125" s="184"/>
      <c r="L125" s="184"/>
      <c r="M125" s="184"/>
      <c r="N125" s="183"/>
      <c r="O125" s="189"/>
      <c r="P125" s="189"/>
      <c r="Q125" s="189"/>
      <c r="R125" s="183"/>
      <c r="S125" s="183"/>
      <c r="T125" s="183"/>
      <c r="U125" s="183"/>
      <c r="V125" s="190"/>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3"/>
      <c r="F126" s="183"/>
      <c r="G126" s="183"/>
      <c r="H126" s="183"/>
      <c r="I126" s="189"/>
      <c r="J126" s="183"/>
      <c r="K126" s="184"/>
      <c r="L126" s="184"/>
      <c r="M126" s="184"/>
      <c r="N126" s="183"/>
      <c r="O126" s="189"/>
      <c r="P126" s="189"/>
      <c r="Q126" s="189"/>
      <c r="R126" s="183"/>
      <c r="S126" s="183"/>
      <c r="T126" s="183"/>
      <c r="U126" s="183"/>
      <c r="V126" s="190"/>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3"/>
      <c r="F127" s="183"/>
      <c r="G127" s="183"/>
      <c r="H127" s="183"/>
      <c r="I127" s="189"/>
      <c r="J127" s="183"/>
      <c r="K127" s="184"/>
      <c r="L127" s="184"/>
      <c r="M127" s="184"/>
      <c r="N127" s="183"/>
      <c r="O127" s="189"/>
      <c r="P127" s="189"/>
      <c r="Q127" s="189"/>
      <c r="R127" s="183"/>
      <c r="S127" s="183"/>
      <c r="T127" s="183"/>
      <c r="U127" s="183"/>
      <c r="V127" s="190"/>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3"/>
      <c r="F128" s="183"/>
      <c r="G128" s="183"/>
      <c r="H128" s="183"/>
      <c r="I128" s="189"/>
      <c r="J128" s="183"/>
      <c r="K128" s="184"/>
      <c r="L128" s="184"/>
      <c r="M128" s="184"/>
      <c r="N128" s="183"/>
      <c r="O128" s="189"/>
      <c r="P128" s="189"/>
      <c r="Q128" s="189"/>
      <c r="R128" s="183"/>
      <c r="S128" s="183"/>
      <c r="T128" s="183"/>
      <c r="U128" s="183"/>
      <c r="V128" s="190"/>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3"/>
      <c r="F129" s="183"/>
      <c r="G129" s="183"/>
      <c r="H129" s="183"/>
      <c r="I129" s="189"/>
      <c r="J129" s="183"/>
      <c r="K129" s="184"/>
      <c r="L129" s="184"/>
      <c r="M129" s="184"/>
      <c r="N129" s="183"/>
      <c r="O129" s="189"/>
      <c r="P129" s="189"/>
      <c r="Q129" s="189"/>
      <c r="R129" s="183"/>
      <c r="S129" s="183"/>
      <c r="T129" s="183"/>
      <c r="U129" s="183"/>
      <c r="V129" s="190"/>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3"/>
      <c r="F130" s="183"/>
      <c r="G130" s="183"/>
      <c r="H130" s="183"/>
      <c r="I130" s="189"/>
      <c r="J130" s="183"/>
      <c r="K130" s="184"/>
      <c r="L130" s="184"/>
      <c r="M130" s="184"/>
      <c r="N130" s="183"/>
      <c r="O130" s="189"/>
      <c r="P130" s="189"/>
      <c r="Q130" s="189"/>
      <c r="R130" s="183"/>
      <c r="S130" s="183"/>
      <c r="T130" s="183"/>
      <c r="U130" s="183"/>
      <c r="V130" s="190"/>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3"/>
      <c r="F131" s="183"/>
      <c r="G131" s="183"/>
      <c r="H131" s="183"/>
      <c r="I131" s="189"/>
      <c r="J131" s="183"/>
      <c r="K131" s="184"/>
      <c r="L131" s="184"/>
      <c r="M131" s="184"/>
      <c r="N131" s="183"/>
      <c r="O131" s="189"/>
      <c r="P131" s="189"/>
      <c r="Q131" s="189"/>
      <c r="R131" s="183"/>
      <c r="S131" s="183"/>
      <c r="T131" s="183"/>
      <c r="U131" s="183"/>
      <c r="V131" s="190"/>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3"/>
      <c r="F132" s="183"/>
      <c r="G132" s="183"/>
      <c r="H132" s="183"/>
      <c r="I132" s="189"/>
      <c r="J132" s="183"/>
      <c r="K132" s="184"/>
      <c r="L132" s="184"/>
      <c r="M132" s="184"/>
      <c r="N132" s="183"/>
      <c r="O132" s="189"/>
      <c r="P132" s="189"/>
      <c r="Q132" s="189"/>
      <c r="R132" s="183"/>
      <c r="S132" s="183"/>
      <c r="T132" s="183"/>
      <c r="U132" s="183"/>
      <c r="V132" s="190"/>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3"/>
      <c r="F133" s="183"/>
      <c r="G133" s="183"/>
      <c r="H133" s="183"/>
      <c r="I133" s="189"/>
      <c r="J133" s="183"/>
      <c r="K133" s="184"/>
      <c r="L133" s="184"/>
      <c r="M133" s="184"/>
      <c r="N133" s="183"/>
      <c r="O133" s="189"/>
      <c r="P133" s="189"/>
      <c r="Q133" s="189"/>
      <c r="R133" s="183"/>
      <c r="S133" s="183"/>
      <c r="T133" s="183"/>
      <c r="U133" s="183"/>
      <c r="V133" s="190"/>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3"/>
      <c r="D134" s="183"/>
      <c r="E134" s="183"/>
      <c r="F134" s="183"/>
      <c r="G134" s="183"/>
      <c r="H134" s="183"/>
      <c r="I134" s="189"/>
      <c r="J134" s="183"/>
      <c r="K134" s="184"/>
      <c r="L134" s="184"/>
      <c r="M134" s="184"/>
      <c r="N134" s="183"/>
      <c r="O134" s="189"/>
      <c r="P134" s="189"/>
      <c r="Q134" s="189"/>
      <c r="R134" s="183"/>
      <c r="S134" s="183"/>
      <c r="T134" s="183"/>
      <c r="U134" s="183"/>
      <c r="V134" s="190"/>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sheetData>
  <autoFilter ref="A1:AC8" xr:uid="{00000000-0009-0000-0000-000002000000}"/>
  <customSheetViews>
    <customSheetView guid="{47563302-C7BC-4B49-ACEC-43FB1C68ABD3}" showAutoFilter="1" hiddenColumns="1">
      <pane xSplit="1" ySplit="1" topLeftCell="B2" activePane="bottomRight" state="frozen"/>
      <selection pane="bottomRight" activeCell="V9" sqref="V9"/>
      <pageMargins left="0.7" right="0.7" top="0.75" bottom="0.75" header="0.3" footer="0.3"/>
      <pageSetup paperSize="9" orientation="portrait" r:id="rId1"/>
      <autoFilter ref="A1:AE8" xr:uid="{1180390E-F2FC-4B60-91EC-5259654DB2FF}"/>
    </customSheetView>
    <customSheetView guid="{60D41861-810C-44A4-8FE0-7E9522C221AC}" showAutoFilter="1" hiddenColumns="1">
      <pane xSplit="1" ySplit="1" topLeftCell="B2" activePane="bottomRight" state="frozen"/>
      <selection pane="bottomRight" activeCell="Q32" sqref="Q32"/>
      <pageMargins left="0.7" right="0.7" top="0.75" bottom="0.75" header="0.3" footer="0.3"/>
      <pageSetup paperSize="9" orientation="portrait" r:id="rId2"/>
      <autoFilter ref="A1:AE8" xr:uid="{41E04D89-49C4-47E3-851F-FCB241E34591}"/>
    </customSheetView>
    <customSheetView guid="{4105A1EA-C31B-45EA-BC36-A16283F6881A}" showAutoFilter="1" hiddenColumns="1">
      <pane xSplit="1" ySplit="1" topLeftCell="B2" activePane="bottomRight" state="frozen"/>
      <selection pane="bottomRight" activeCell="Q32" sqref="Q32"/>
      <pageMargins left="0.7" right="0.7" top="0.75" bottom="0.75" header="0.3" footer="0.3"/>
      <pageSetup paperSize="9" orientation="portrait" r:id="rId3"/>
      <autoFilter ref="B1:AF1" xr:uid="{89233252-0F62-4B05-B102-412695174F1B}"/>
    </customSheetView>
    <customSheetView guid="{F4F4A447-AD50-4643-9AA0-779A4829CAF2}" showAutoFilter="1" hiddenColumns="1">
      <pane xSplit="1" ySplit="1" topLeftCell="B2" activePane="bottomRight" state="frozen"/>
      <selection pane="bottomRight" activeCell="Q32" sqref="Q32"/>
      <pageMargins left="0.7" right="0.7" top="0.75" bottom="0.75" header="0.3" footer="0.3"/>
      <pageSetup paperSize="9" orientation="portrait" r:id="rId4"/>
      <autoFilter ref="B1:AF1" xr:uid="{30E86C98-17D3-493A-8255-B8B808276FCB}"/>
    </customSheetView>
    <customSheetView guid="{41987F3D-8B74-46FE-A482-990271BE9012}" showAutoFilter="1" hiddenColumns="1">
      <pane xSplit="1" ySplit="1" topLeftCell="B2" activePane="bottomRight" state="frozen"/>
      <selection pane="bottomRight" activeCell="AB1" sqref="AB1:AC1048576"/>
      <pageMargins left="0.7" right="0.7" top="0.75" bottom="0.75" header="0.3" footer="0.3"/>
      <pageSetup paperSize="9" orientation="portrait" r:id="rId5"/>
      <autoFilter ref="A1:AC8" xr:uid="{CEA52497-B2B9-416A-B498-E575D494D4C0}"/>
    </customSheetView>
  </customSheetViews>
  <hyperlinks>
    <hyperlink ref="T7" location="JaNein" display="JaNein" xr:uid="{00000000-0004-0000-0200-000000000000}"/>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IT135"/>
  <sheetViews>
    <sheetView zoomScaleNormal="100" workbookViewId="0">
      <pane xSplit="1" ySplit="1" topLeftCell="B2" activePane="bottomRight" state="frozen"/>
      <selection pane="topRight" activeCell="B1" sqref="B1"/>
      <selection pane="bottomLeft" activeCell="A2" sqref="A2"/>
      <selection pane="bottomRight" activeCell="AA1" sqref="AA1:AB1048576"/>
    </sheetView>
  </sheetViews>
  <sheetFormatPr baseColWidth="10" defaultColWidth="9.140625" defaultRowHeight="15" outlineLevelCol="1" x14ac:dyDescent="0.25"/>
  <cols>
    <col min="1" max="1" width="56.28515625" style="20" bestFit="1" customWidth="1"/>
    <col min="2" max="2" width="3.7109375" style="55" customWidth="1"/>
    <col min="3" max="4" width="5.7109375" style="96" customWidth="1" outlineLevel="1"/>
    <col min="5" max="5" width="3.7109375" style="56" customWidth="1"/>
    <col min="6" max="6" width="17.140625" style="75" customWidth="1" outlineLevel="1"/>
    <col min="7" max="7" width="25.42578125" style="75" customWidth="1" outlineLevel="1"/>
    <col min="8" max="8" width="5.7109375" style="76" customWidth="1" outlineLevel="1"/>
    <col min="9" max="9" width="3.7109375" style="50" customWidth="1"/>
    <col min="10" max="12" width="5.7109375" style="76" customWidth="1" outlineLevel="1"/>
    <col min="13" max="13" width="3.7109375" style="51" customWidth="1"/>
    <col min="14" max="16" width="5.7109375" style="78" customWidth="1" outlineLevel="1"/>
    <col min="17" max="17" width="3.7109375" style="52" customWidth="1"/>
    <col min="18" max="18" width="17.42578125" style="75" bestFit="1" customWidth="1" outlineLevel="1"/>
    <col min="19" max="19" width="48.140625" style="75" customWidth="1" outlineLevel="1"/>
    <col min="20" max="20" width="10" style="75" customWidth="1" outlineLevel="1"/>
    <col min="21" max="21" width="13.5703125" style="58" customWidth="1" outlineLevel="1"/>
    <col min="22" max="22" width="3.7109375" style="53" customWidth="1"/>
    <col min="23" max="23" width="29.7109375" style="74" hidden="1" customWidth="1" outlineLevel="1"/>
    <col min="24" max="24" width="38.42578125" style="74" hidden="1" customWidth="1" outlineLevel="1"/>
    <col min="25" max="25" width="35" style="78" hidden="1" customWidth="1" outlineLevel="1"/>
    <col min="26" max="26" width="3.7109375" style="54" customWidth="1" collapsed="1"/>
    <col min="27" max="27" width="50.140625" style="75" customWidth="1" outlineLevel="1"/>
    <col min="28" max="28" width="3.7109375" style="56" customWidth="1"/>
    <col min="29" max="16384" width="9.140625" style="73"/>
  </cols>
  <sheetData>
    <row r="1" spans="1:254" s="3" customFormat="1" ht="116.25" customHeight="1" x14ac:dyDescent="0.25">
      <c r="A1" s="19" t="s">
        <v>26</v>
      </c>
      <c r="B1" s="17"/>
      <c r="C1" s="32" t="s">
        <v>218</v>
      </c>
      <c r="D1" s="32" t="s">
        <v>219</v>
      </c>
      <c r="E1" s="26" t="s">
        <v>633</v>
      </c>
      <c r="F1" s="4" t="s">
        <v>1</v>
      </c>
      <c r="G1" s="4" t="s">
        <v>2</v>
      </c>
      <c r="H1" s="4" t="s">
        <v>24</v>
      </c>
      <c r="I1" s="7" t="s">
        <v>25</v>
      </c>
      <c r="J1" s="5" t="s">
        <v>14</v>
      </c>
      <c r="K1" s="5" t="s">
        <v>22</v>
      </c>
      <c r="L1" s="5" t="s">
        <v>106</v>
      </c>
      <c r="M1" s="9" t="s">
        <v>15</v>
      </c>
      <c r="N1" s="6" t="s">
        <v>108</v>
      </c>
      <c r="O1" s="6" t="s">
        <v>107</v>
      </c>
      <c r="P1" s="6" t="s">
        <v>109</v>
      </c>
      <c r="Q1" s="11" t="s">
        <v>13</v>
      </c>
      <c r="R1" s="22" t="s">
        <v>5</v>
      </c>
      <c r="S1" s="21" t="s">
        <v>6</v>
      </c>
      <c r="T1" s="22" t="s">
        <v>4</v>
      </c>
      <c r="U1" s="31" t="s">
        <v>11</v>
      </c>
      <c r="V1" s="13" t="s">
        <v>0</v>
      </c>
      <c r="W1" s="23" t="s">
        <v>10</v>
      </c>
      <c r="X1" s="23" t="s">
        <v>12</v>
      </c>
      <c r="Y1" s="24" t="s">
        <v>23</v>
      </c>
      <c r="Z1" s="15" t="s">
        <v>3</v>
      </c>
      <c r="AA1" s="28" t="s">
        <v>7</v>
      </c>
      <c r="AB1" s="26" t="s">
        <v>7</v>
      </c>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row>
    <row r="2" spans="1:254" s="173" customFormat="1" x14ac:dyDescent="0.25">
      <c r="A2" s="20" t="s">
        <v>832</v>
      </c>
      <c r="B2" s="55"/>
      <c r="C2" s="96" t="s">
        <v>104</v>
      </c>
      <c r="D2" s="96" t="s">
        <v>104</v>
      </c>
      <c r="E2" s="56"/>
      <c r="F2" s="183" t="s">
        <v>524</v>
      </c>
      <c r="G2" s="148"/>
      <c r="H2" s="174">
        <v>10</v>
      </c>
      <c r="I2" s="50"/>
      <c r="J2" s="79"/>
      <c r="K2" s="79"/>
      <c r="L2" s="79"/>
      <c r="M2" s="51"/>
      <c r="N2" s="84"/>
      <c r="O2" s="84"/>
      <c r="P2" s="84"/>
      <c r="Q2" s="52"/>
      <c r="R2" s="148" t="s">
        <v>116</v>
      </c>
      <c r="S2" s="148"/>
      <c r="T2" s="148"/>
      <c r="U2" s="149"/>
      <c r="V2" s="53"/>
      <c r="W2" s="183"/>
      <c r="X2" s="183" t="s">
        <v>582</v>
      </c>
      <c r="Y2" s="84"/>
      <c r="Z2" s="54"/>
      <c r="AA2" s="173" t="s">
        <v>880</v>
      </c>
      <c r="AB2" s="56"/>
    </row>
    <row r="3" spans="1:254" s="173" customFormat="1" x14ac:dyDescent="0.25">
      <c r="A3" s="148" t="s">
        <v>43</v>
      </c>
      <c r="B3" s="55"/>
      <c r="C3" s="96" t="s">
        <v>104</v>
      </c>
      <c r="D3" s="96" t="s">
        <v>104</v>
      </c>
      <c r="E3" s="56"/>
      <c r="F3" s="183" t="s">
        <v>524</v>
      </c>
      <c r="G3" s="148"/>
      <c r="H3" s="174">
        <v>11</v>
      </c>
      <c r="I3" s="50"/>
      <c r="J3" s="79"/>
      <c r="K3" s="79"/>
      <c r="L3" s="79"/>
      <c r="M3" s="51"/>
      <c r="N3" s="84"/>
      <c r="O3" s="84"/>
      <c r="P3" s="84"/>
      <c r="Q3" s="52"/>
      <c r="R3" s="148" t="s">
        <v>116</v>
      </c>
      <c r="S3" s="148"/>
      <c r="T3" s="148"/>
      <c r="U3" s="149"/>
      <c r="V3" s="53"/>
      <c r="W3" s="183"/>
      <c r="X3" s="183" t="s">
        <v>582</v>
      </c>
      <c r="Y3" s="84"/>
      <c r="Z3" s="54"/>
      <c r="AA3" s="148" t="s">
        <v>584</v>
      </c>
      <c r="AB3" s="56"/>
    </row>
    <row r="4" spans="1:254" ht="15" customHeight="1" x14ac:dyDescent="0.25">
      <c r="A4" s="88" t="s">
        <v>90</v>
      </c>
      <c r="C4" s="137" t="s">
        <v>104</v>
      </c>
      <c r="F4" s="91" t="s">
        <v>524</v>
      </c>
      <c r="G4" s="88"/>
      <c r="H4" s="174">
        <v>12</v>
      </c>
      <c r="J4" s="88"/>
      <c r="K4" s="88"/>
      <c r="L4" s="96" t="s">
        <v>714</v>
      </c>
      <c r="N4" s="137" t="s">
        <v>111</v>
      </c>
      <c r="O4" s="137" t="s">
        <v>111</v>
      </c>
      <c r="P4" s="96" t="s">
        <v>111</v>
      </c>
      <c r="R4" s="90" t="s">
        <v>115</v>
      </c>
      <c r="S4" s="87" t="s">
        <v>833</v>
      </c>
      <c r="T4" s="90" t="s">
        <v>381</v>
      </c>
      <c r="U4" s="88" t="s">
        <v>677</v>
      </c>
      <c r="W4" s="88"/>
      <c r="X4" s="88"/>
      <c r="Y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row>
    <row r="5" spans="1:254" s="148" customFormat="1" ht="15" customHeight="1" x14ac:dyDescent="0.25">
      <c r="A5" s="152" t="s">
        <v>676</v>
      </c>
      <c r="B5" s="55"/>
      <c r="C5" s="137"/>
      <c r="D5" s="137" t="s">
        <v>104</v>
      </c>
      <c r="E5" s="56"/>
      <c r="F5" s="147" t="s">
        <v>524</v>
      </c>
      <c r="G5" s="151"/>
      <c r="H5" s="174">
        <v>13</v>
      </c>
      <c r="I5" s="50"/>
      <c r="J5" s="151"/>
      <c r="K5" s="151"/>
      <c r="L5" s="96"/>
      <c r="M5" s="51"/>
      <c r="N5" s="137"/>
      <c r="O5" s="137" t="s">
        <v>111</v>
      </c>
      <c r="P5" s="96"/>
      <c r="Q5" s="52"/>
      <c r="R5" s="148" t="s">
        <v>112</v>
      </c>
      <c r="S5" s="87"/>
      <c r="U5" s="152" t="s">
        <v>736</v>
      </c>
      <c r="V5" s="53"/>
      <c r="W5" s="151"/>
      <c r="X5" s="151"/>
      <c r="Y5" s="151"/>
      <c r="Z5" s="54"/>
      <c r="AB5" s="56"/>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spans="1:254" ht="15" customHeight="1" x14ac:dyDescent="0.25">
      <c r="A6" s="147" t="s">
        <v>519</v>
      </c>
      <c r="D6" s="96" t="s">
        <v>104</v>
      </c>
      <c r="F6" s="95" t="s">
        <v>524</v>
      </c>
      <c r="G6" s="73"/>
      <c r="H6" s="174">
        <v>14</v>
      </c>
      <c r="J6" s="73"/>
      <c r="K6" s="73"/>
      <c r="L6" s="138" t="s">
        <v>104</v>
      </c>
      <c r="N6" s="96" t="s">
        <v>111</v>
      </c>
      <c r="O6" s="137" t="s">
        <v>111</v>
      </c>
      <c r="P6" s="96" t="s">
        <v>111</v>
      </c>
      <c r="R6" s="75" t="s">
        <v>114</v>
      </c>
      <c r="S6" s="59" t="str">
        <f>Kataloge!M1</f>
        <v>Gasspeicherart</v>
      </c>
      <c r="U6" s="73" t="s">
        <v>677</v>
      </c>
      <c r="W6" s="73"/>
      <c r="AA6" s="73"/>
    </row>
    <row r="7" spans="1:254" ht="15" customHeight="1" x14ac:dyDescent="0.25">
      <c r="A7" s="75" t="s">
        <v>520</v>
      </c>
      <c r="D7" s="96" t="s">
        <v>104</v>
      </c>
      <c r="F7" s="95" t="s">
        <v>524</v>
      </c>
      <c r="H7" s="174">
        <v>15</v>
      </c>
      <c r="J7" s="73"/>
      <c r="K7" s="73"/>
      <c r="L7" s="138" t="s">
        <v>104</v>
      </c>
      <c r="N7" s="96"/>
      <c r="O7" s="137" t="s">
        <v>111</v>
      </c>
      <c r="P7" s="96" t="s">
        <v>111</v>
      </c>
      <c r="R7" s="95" t="s">
        <v>115</v>
      </c>
      <c r="S7" s="188" t="s">
        <v>753</v>
      </c>
      <c r="T7" s="74" t="s">
        <v>525</v>
      </c>
      <c r="U7" s="147" t="s">
        <v>677</v>
      </c>
      <c r="W7" s="73"/>
      <c r="AA7" s="73"/>
    </row>
    <row r="8" spans="1:254" ht="15" customHeight="1" x14ac:dyDescent="0.25">
      <c r="A8" s="75" t="s">
        <v>521</v>
      </c>
      <c r="D8" s="96" t="s">
        <v>104</v>
      </c>
      <c r="F8" s="95" t="s">
        <v>524</v>
      </c>
      <c r="G8" s="73"/>
      <c r="H8" s="174">
        <v>16</v>
      </c>
      <c r="J8" s="73"/>
      <c r="K8" s="73"/>
      <c r="L8" s="73"/>
      <c r="N8" s="96"/>
      <c r="O8" s="137" t="s">
        <v>111</v>
      </c>
      <c r="P8" s="96" t="s">
        <v>111</v>
      </c>
      <c r="R8" s="95" t="s">
        <v>115</v>
      </c>
      <c r="S8" s="188" t="s">
        <v>754</v>
      </c>
      <c r="T8" s="75" t="s">
        <v>514</v>
      </c>
      <c r="U8" s="147" t="s">
        <v>677</v>
      </c>
      <c r="W8" s="73"/>
      <c r="AA8" s="73"/>
    </row>
    <row r="9" spans="1:254" ht="15" customHeight="1" x14ac:dyDescent="0.25">
      <c r="A9" s="75" t="s">
        <v>522</v>
      </c>
      <c r="D9" s="96" t="s">
        <v>104</v>
      </c>
      <c r="F9" s="95" t="s">
        <v>524</v>
      </c>
      <c r="G9" s="74"/>
      <c r="H9" s="174">
        <v>17</v>
      </c>
      <c r="J9" s="73"/>
      <c r="K9" s="73"/>
      <c r="L9" s="73"/>
      <c r="N9" s="96"/>
      <c r="O9" s="137" t="s">
        <v>111</v>
      </c>
      <c r="P9" s="96" t="s">
        <v>111</v>
      </c>
      <c r="R9" s="95" t="s">
        <v>115</v>
      </c>
      <c r="S9" s="188" t="s">
        <v>754</v>
      </c>
      <c r="T9" s="94" t="s">
        <v>514</v>
      </c>
      <c r="U9" s="147" t="s">
        <v>677</v>
      </c>
      <c r="W9" s="73"/>
      <c r="X9" s="73"/>
      <c r="Y9" s="73"/>
      <c r="AA9" s="73"/>
    </row>
    <row r="10" spans="1:254" ht="15" customHeight="1" x14ac:dyDescent="0.25">
      <c r="A10" s="75" t="s">
        <v>590</v>
      </c>
      <c r="D10" s="96" t="s">
        <v>104</v>
      </c>
      <c r="F10" s="95" t="s">
        <v>524</v>
      </c>
      <c r="G10" s="73"/>
      <c r="H10" s="174">
        <v>18</v>
      </c>
      <c r="J10" s="73"/>
      <c r="K10" s="73"/>
      <c r="L10" s="73"/>
      <c r="N10" s="96"/>
      <c r="O10" s="137"/>
      <c r="P10" s="96"/>
      <c r="R10" s="95" t="s">
        <v>115</v>
      </c>
      <c r="S10" s="188" t="s">
        <v>721</v>
      </c>
      <c r="T10" s="183" t="s">
        <v>906</v>
      </c>
      <c r="U10" s="147" t="s">
        <v>677</v>
      </c>
      <c r="W10" s="73"/>
      <c r="AA10" s="73"/>
    </row>
    <row r="11" spans="1:254" ht="15" customHeight="1" x14ac:dyDescent="0.25">
      <c r="A11" s="75" t="s">
        <v>523</v>
      </c>
      <c r="C11" s="79"/>
      <c r="D11" s="79" t="s">
        <v>104</v>
      </c>
      <c r="F11" s="95" t="s">
        <v>524</v>
      </c>
      <c r="G11" s="73"/>
      <c r="H11" s="174">
        <v>19</v>
      </c>
      <c r="J11" s="73"/>
      <c r="K11" s="96" t="s">
        <v>104</v>
      </c>
      <c r="L11" s="73"/>
      <c r="N11" s="96"/>
      <c r="O11" s="137" t="s">
        <v>110</v>
      </c>
      <c r="P11" s="96" t="s">
        <v>110</v>
      </c>
      <c r="R11" s="75" t="s">
        <v>112</v>
      </c>
      <c r="S11" s="93" t="s">
        <v>632</v>
      </c>
      <c r="U11" s="71">
        <v>16</v>
      </c>
      <c r="W11" s="73"/>
      <c r="AA11" s="73"/>
    </row>
    <row r="12" spans="1:254" ht="15" customHeight="1" x14ac:dyDescent="0.25">
      <c r="A12" s="183"/>
      <c r="B12" s="183"/>
      <c r="C12" s="189"/>
      <c r="D12" s="189"/>
      <c r="E12" s="183"/>
      <c r="F12" s="183"/>
      <c r="G12" s="183"/>
      <c r="H12" s="183"/>
      <c r="I12" s="183"/>
      <c r="J12" s="183"/>
      <c r="K12" s="183"/>
      <c r="L12" s="183"/>
      <c r="M12" s="183"/>
      <c r="N12" s="189"/>
      <c r="O12" s="189"/>
      <c r="P12" s="189"/>
      <c r="Q12" s="183"/>
      <c r="R12" s="183"/>
      <c r="S12" s="185"/>
      <c r="T12" s="183"/>
      <c r="U12" s="183"/>
      <c r="V12" s="183"/>
      <c r="W12" s="183"/>
      <c r="X12" s="183"/>
      <c r="Y12" s="189"/>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9"/>
      <c r="D13" s="189"/>
      <c r="E13" s="183"/>
      <c r="F13" s="183"/>
      <c r="G13" s="183"/>
      <c r="H13" s="183"/>
      <c r="I13" s="183"/>
      <c r="J13" s="183"/>
      <c r="K13" s="183"/>
      <c r="L13" s="183"/>
      <c r="M13" s="183"/>
      <c r="N13" s="183"/>
      <c r="O13" s="183"/>
      <c r="P13" s="183"/>
      <c r="Q13" s="183"/>
      <c r="R13" s="183"/>
      <c r="S13" s="183"/>
      <c r="T13" s="183"/>
      <c r="U13" s="183"/>
      <c r="V13" s="183"/>
      <c r="W13" s="183"/>
      <c r="X13" s="183"/>
      <c r="Y13" s="189"/>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4"/>
      <c r="D14" s="184"/>
      <c r="E14" s="183"/>
      <c r="F14" s="183"/>
      <c r="G14" s="183"/>
      <c r="H14" s="183"/>
      <c r="I14" s="183"/>
      <c r="J14" s="183"/>
      <c r="K14" s="183"/>
      <c r="L14" s="183"/>
      <c r="M14" s="183"/>
      <c r="N14" s="178" t="s">
        <v>710</v>
      </c>
      <c r="O14" s="179"/>
      <c r="P14" s="183"/>
      <c r="Q14" s="183"/>
      <c r="R14" s="183"/>
      <c r="S14" s="185"/>
      <c r="T14" s="193"/>
      <c r="U14" s="183"/>
      <c r="V14" s="195"/>
      <c r="W14" s="183"/>
      <c r="X14" s="183"/>
      <c r="Y14" s="189"/>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9"/>
      <c r="D15" s="189"/>
      <c r="E15" s="183"/>
      <c r="F15" s="183"/>
      <c r="G15" s="183"/>
      <c r="H15" s="183"/>
      <c r="I15" s="183"/>
      <c r="J15" s="183"/>
      <c r="K15" s="183"/>
      <c r="L15" s="183"/>
      <c r="M15" s="183"/>
      <c r="N15" s="189" t="s">
        <v>711</v>
      </c>
      <c r="O15" s="178" t="s">
        <v>713</v>
      </c>
      <c r="P15" s="183"/>
      <c r="Q15" s="183"/>
      <c r="R15" s="183"/>
      <c r="S15" s="183"/>
      <c r="T15" s="183"/>
      <c r="U15" s="183"/>
      <c r="V15" s="183"/>
      <c r="W15" s="183"/>
      <c r="X15" s="183"/>
      <c r="Y15" s="189"/>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9"/>
      <c r="D16" s="189"/>
      <c r="E16" s="183"/>
      <c r="F16" s="183"/>
      <c r="G16" s="183"/>
      <c r="H16" s="183"/>
      <c r="I16" s="183"/>
      <c r="J16" s="183"/>
      <c r="K16" s="183"/>
      <c r="L16" s="183"/>
      <c r="M16" s="183"/>
      <c r="N16" s="179" t="s">
        <v>111</v>
      </c>
      <c r="O16" s="178" t="s">
        <v>734</v>
      </c>
      <c r="P16" s="183"/>
      <c r="Q16" s="183"/>
      <c r="R16" s="183"/>
      <c r="S16" s="183"/>
      <c r="T16" s="183"/>
      <c r="U16" s="183"/>
      <c r="V16" s="183"/>
      <c r="W16" s="183"/>
      <c r="X16" s="183"/>
      <c r="Y16" s="189"/>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9"/>
      <c r="D17" s="189"/>
      <c r="E17" s="183"/>
      <c r="F17" s="183"/>
      <c r="G17" s="183"/>
      <c r="H17" s="183"/>
      <c r="I17" s="183"/>
      <c r="J17" s="183"/>
      <c r="K17" s="183"/>
      <c r="L17" s="183"/>
      <c r="M17" s="183"/>
      <c r="N17" s="179" t="s">
        <v>110</v>
      </c>
      <c r="O17" s="178" t="s">
        <v>735</v>
      </c>
      <c r="P17" s="183"/>
      <c r="Q17" s="183"/>
      <c r="R17" s="183"/>
      <c r="S17" s="185"/>
      <c r="T17" s="193"/>
      <c r="U17" s="183"/>
      <c r="V17" s="183"/>
      <c r="W17" s="183"/>
      <c r="X17" s="183"/>
      <c r="Y17" s="189"/>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63" customFormat="1" ht="15" customHeight="1" x14ac:dyDescent="0.25">
      <c r="A18" s="183"/>
      <c r="B18" s="191"/>
      <c r="C18" s="189"/>
      <c r="D18" s="189"/>
      <c r="E18" s="191"/>
      <c r="F18" s="183"/>
      <c r="G18" s="183"/>
      <c r="H18" s="183"/>
      <c r="I18" s="191"/>
      <c r="J18" s="183"/>
      <c r="K18" s="183"/>
      <c r="L18" s="183"/>
      <c r="M18" s="191"/>
      <c r="N18" s="183"/>
      <c r="O18" s="183"/>
      <c r="P18" s="183"/>
      <c r="Q18" s="191"/>
      <c r="R18" s="183"/>
      <c r="S18" s="183"/>
      <c r="T18" s="191"/>
      <c r="U18" s="183"/>
      <c r="V18" s="191"/>
      <c r="W18" s="183"/>
      <c r="X18" s="191"/>
      <c r="Y18" s="191"/>
      <c r="Z18" s="191"/>
      <c r="AA18" s="183"/>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9"/>
      <c r="D19" s="189"/>
      <c r="E19" s="183"/>
      <c r="F19" s="183"/>
      <c r="G19" s="183"/>
      <c r="H19" s="183"/>
      <c r="I19" s="183"/>
      <c r="J19" s="183"/>
      <c r="K19" s="183"/>
      <c r="L19" s="183"/>
      <c r="M19" s="183"/>
      <c r="N19" s="183"/>
      <c r="O19" s="183"/>
      <c r="P19" s="183"/>
      <c r="Q19" s="183"/>
      <c r="R19" s="183"/>
      <c r="S19" s="183"/>
      <c r="T19" s="183"/>
      <c r="U19" s="183"/>
      <c r="V19" s="183"/>
      <c r="W19" s="183"/>
      <c r="X19" s="183"/>
      <c r="Y19" s="186"/>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9"/>
      <c r="D20" s="189"/>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4"/>
      <c r="D21" s="189"/>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9"/>
      <c r="D22" s="189"/>
      <c r="E22" s="183"/>
      <c r="F22" s="183"/>
      <c r="G22" s="183"/>
      <c r="H22" s="183"/>
      <c r="I22" s="183"/>
      <c r="J22" s="183"/>
      <c r="K22" s="183"/>
      <c r="L22" s="183"/>
      <c r="M22" s="183"/>
      <c r="N22" s="183"/>
      <c r="O22" s="183"/>
      <c r="P22" s="183"/>
      <c r="Q22" s="183"/>
      <c r="R22" s="183"/>
      <c r="S22" s="183"/>
      <c r="T22" s="183"/>
      <c r="U22" s="187"/>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4"/>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9"/>
      <c r="D24" s="189"/>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63" customFormat="1" ht="15" customHeight="1" x14ac:dyDescent="0.25">
      <c r="A25" s="183"/>
      <c r="B25" s="191"/>
      <c r="C25" s="184"/>
      <c r="D25" s="189"/>
      <c r="E25" s="191"/>
      <c r="F25" s="183"/>
      <c r="G25" s="183"/>
      <c r="H25" s="183"/>
      <c r="I25" s="191"/>
      <c r="J25" s="183"/>
      <c r="K25" s="183"/>
      <c r="L25" s="183"/>
      <c r="M25" s="191"/>
      <c r="N25" s="183"/>
      <c r="O25" s="183"/>
      <c r="P25" s="183"/>
      <c r="Q25" s="191"/>
      <c r="R25" s="183"/>
      <c r="S25" s="183"/>
      <c r="T25" s="191"/>
      <c r="U25" s="183"/>
      <c r="V25" s="191"/>
      <c r="W25" s="183"/>
      <c r="X25" s="191"/>
      <c r="Y25" s="191"/>
      <c r="Z25" s="191"/>
      <c r="AA25" s="183"/>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4"/>
      <c r="P26" s="183"/>
      <c r="Q26" s="183"/>
      <c r="R26" s="183"/>
      <c r="S26" s="185"/>
      <c r="T26" s="183"/>
      <c r="U26" s="183"/>
      <c r="V26" s="183"/>
      <c r="W26" s="183"/>
      <c r="X26" s="183"/>
      <c r="Y26" s="183"/>
      <c r="Z26" s="183"/>
      <c r="AA26" s="183"/>
      <c r="AB26" s="196"/>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9"/>
      <c r="D27" s="189"/>
      <c r="E27" s="183"/>
      <c r="F27" s="183"/>
      <c r="G27" s="183"/>
      <c r="H27" s="183"/>
      <c r="I27" s="183"/>
      <c r="J27" s="183"/>
      <c r="K27" s="183"/>
      <c r="L27" s="183"/>
      <c r="M27" s="183"/>
      <c r="N27" s="183"/>
      <c r="O27" s="183"/>
      <c r="P27" s="183"/>
      <c r="Q27" s="183"/>
      <c r="R27" s="183"/>
      <c r="S27" s="194"/>
      <c r="T27" s="183"/>
      <c r="U27" s="183"/>
      <c r="V27" s="183"/>
      <c r="W27" s="183"/>
      <c r="X27" s="183"/>
      <c r="Y27" s="19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63" customFormat="1" ht="15" customHeight="1" x14ac:dyDescent="0.25">
      <c r="A28" s="183"/>
      <c r="B28" s="191"/>
      <c r="C28" s="189"/>
      <c r="D28" s="189"/>
      <c r="E28" s="191"/>
      <c r="F28" s="183"/>
      <c r="G28" s="183"/>
      <c r="H28" s="183"/>
      <c r="I28" s="191"/>
      <c r="J28" s="183"/>
      <c r="K28" s="183"/>
      <c r="L28" s="183"/>
      <c r="M28" s="191"/>
      <c r="N28" s="183"/>
      <c r="O28" s="183"/>
      <c r="P28" s="183"/>
      <c r="Q28" s="191"/>
      <c r="R28" s="183"/>
      <c r="S28" s="194"/>
      <c r="T28" s="191"/>
      <c r="U28" s="183"/>
      <c r="V28" s="191"/>
      <c r="W28" s="183"/>
      <c r="X28" s="191"/>
      <c r="Y28" s="191"/>
      <c r="Z28" s="191"/>
      <c r="AA28" s="183"/>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9"/>
      <c r="D29" s="189"/>
      <c r="E29" s="183"/>
      <c r="F29" s="183"/>
      <c r="G29" s="183"/>
      <c r="H29" s="183"/>
      <c r="I29" s="183"/>
      <c r="J29" s="183"/>
      <c r="K29" s="183"/>
      <c r="L29" s="183"/>
      <c r="M29" s="183"/>
      <c r="N29" s="183"/>
      <c r="O29" s="183"/>
      <c r="P29" s="183"/>
      <c r="Q29" s="183"/>
      <c r="R29" s="183"/>
      <c r="S29" s="183"/>
      <c r="T29" s="183"/>
      <c r="U29" s="183"/>
      <c r="V29" s="183"/>
      <c r="W29" s="183"/>
      <c r="X29" s="191"/>
      <c r="Y29" s="191"/>
      <c r="Z29" s="191"/>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83"/>
      <c r="W30" s="183"/>
      <c r="X30" s="191"/>
      <c r="Y30" s="191"/>
      <c r="Z30" s="191"/>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83"/>
      <c r="W31" s="183"/>
      <c r="X31" s="191"/>
      <c r="Y31" s="191"/>
      <c r="Z31" s="191"/>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9"/>
      <c r="D32" s="189"/>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9"/>
      <c r="D33" s="189"/>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63" customFormat="1" ht="15" customHeight="1" x14ac:dyDescent="0.25">
      <c r="A34" s="183"/>
      <c r="B34" s="191"/>
      <c r="C34" s="184"/>
      <c r="D34" s="184"/>
      <c r="E34" s="191"/>
      <c r="F34" s="183"/>
      <c r="G34" s="183"/>
      <c r="H34" s="183"/>
      <c r="I34" s="191"/>
      <c r="J34" s="183"/>
      <c r="K34" s="183"/>
      <c r="L34" s="183"/>
      <c r="M34" s="191"/>
      <c r="N34" s="183"/>
      <c r="O34" s="183"/>
      <c r="P34" s="183"/>
      <c r="Q34" s="191"/>
      <c r="R34" s="183"/>
      <c r="S34" s="183"/>
      <c r="T34" s="191"/>
      <c r="U34" s="183"/>
      <c r="V34" s="191"/>
      <c r="W34" s="183"/>
      <c r="X34" s="191"/>
      <c r="Y34" s="191"/>
      <c r="Z34" s="191"/>
      <c r="AA34" s="183"/>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9"/>
      <c r="D35" s="189"/>
      <c r="E35" s="183"/>
      <c r="F35" s="183"/>
      <c r="G35" s="183"/>
      <c r="H35" s="183"/>
      <c r="I35" s="183"/>
      <c r="J35" s="183"/>
      <c r="K35" s="183"/>
      <c r="L35" s="183"/>
      <c r="M35" s="183"/>
      <c r="N35" s="183"/>
      <c r="O35" s="183"/>
      <c r="P35" s="183"/>
      <c r="Q35" s="183"/>
      <c r="R35" s="183"/>
      <c r="S35" s="183"/>
      <c r="T35" s="183"/>
      <c r="U35" s="183"/>
      <c r="V35" s="183"/>
      <c r="W35" s="183"/>
      <c r="X35" s="183"/>
      <c r="Y35" s="189"/>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9"/>
      <c r="D36" s="189"/>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9"/>
      <c r="D37" s="189"/>
      <c r="E37" s="183"/>
      <c r="F37" s="183"/>
      <c r="G37" s="183"/>
      <c r="H37" s="183"/>
      <c r="I37" s="183"/>
      <c r="J37" s="183"/>
      <c r="K37" s="183"/>
      <c r="L37" s="183"/>
      <c r="M37" s="183"/>
      <c r="N37" s="183"/>
      <c r="O37" s="183"/>
      <c r="P37" s="183"/>
      <c r="Q37" s="183"/>
      <c r="R37" s="183"/>
      <c r="S37" s="183"/>
      <c r="T37" s="19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4"/>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9"/>
      <c r="D39" s="189"/>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4"/>
      <c r="D40" s="184"/>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9"/>
      <c r="D41" s="189"/>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4"/>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4"/>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4"/>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4"/>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4"/>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4"/>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9"/>
      <c r="D51" s="189"/>
      <c r="E51" s="183"/>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9"/>
      <c r="D53" s="189"/>
      <c r="E53" s="183"/>
      <c r="F53" s="183"/>
      <c r="G53" s="183"/>
      <c r="H53" s="183"/>
      <c r="I53" s="183"/>
      <c r="J53" s="183"/>
      <c r="K53" s="183"/>
      <c r="L53" s="183"/>
      <c r="M53" s="183"/>
      <c r="N53" s="183"/>
      <c r="O53" s="184"/>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4"/>
      <c r="D54" s="189"/>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9"/>
      <c r="D55" s="189"/>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4"/>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9"/>
      <c r="D57" s="189"/>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4"/>
      <c r="D58" s="184"/>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9"/>
      <c r="D59" s="189"/>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4"/>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9"/>
      <c r="D61" s="189"/>
      <c r="E61" s="183"/>
      <c r="F61" s="183"/>
      <c r="G61" s="183"/>
      <c r="H61" s="183"/>
      <c r="I61" s="183"/>
      <c r="J61" s="183"/>
      <c r="K61" s="183"/>
      <c r="L61" s="183"/>
      <c r="M61" s="183"/>
      <c r="N61" s="183"/>
      <c r="O61" s="184"/>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9"/>
      <c r="D62" s="189"/>
      <c r="E62" s="183"/>
      <c r="F62" s="183"/>
      <c r="G62" s="183"/>
      <c r="H62" s="183"/>
      <c r="I62" s="183"/>
      <c r="J62" s="183"/>
      <c r="K62" s="183"/>
      <c r="L62" s="183"/>
      <c r="M62" s="183"/>
      <c r="N62" s="183"/>
      <c r="O62" s="184"/>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4"/>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4"/>
      <c r="D64" s="184"/>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9"/>
      <c r="D65" s="189"/>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9"/>
      <c r="D66" s="189"/>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9"/>
      <c r="D67" s="189"/>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9"/>
      <c r="D68" s="189"/>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9"/>
      <c r="D69" s="189"/>
      <c r="E69" s="183"/>
      <c r="F69" s="183"/>
      <c r="G69" s="183"/>
      <c r="H69" s="183"/>
      <c r="I69" s="183"/>
      <c r="J69" s="183"/>
      <c r="K69" s="183"/>
      <c r="L69" s="183"/>
      <c r="M69" s="183"/>
      <c r="N69" s="183"/>
      <c r="O69" s="184"/>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9"/>
      <c r="D70" s="189"/>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9"/>
      <c r="D71" s="189"/>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4"/>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4"/>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4"/>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9"/>
      <c r="D75" s="189"/>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9"/>
      <c r="D76" s="189"/>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9"/>
      <c r="D77" s="189"/>
      <c r="E77" s="183"/>
      <c r="F77" s="183"/>
      <c r="G77" s="183"/>
      <c r="H77" s="183"/>
      <c r="I77" s="183"/>
      <c r="J77" s="183"/>
      <c r="K77" s="183"/>
      <c r="L77" s="183"/>
      <c r="M77" s="183"/>
      <c r="N77" s="183"/>
      <c r="O77" s="184"/>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9"/>
      <c r="D78" s="189"/>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9"/>
      <c r="D79" s="189"/>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9"/>
      <c r="D81" s="189"/>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9"/>
      <c r="D82" s="189"/>
      <c r="E82" s="183"/>
      <c r="F82" s="183"/>
      <c r="G82" s="183"/>
      <c r="H82" s="183"/>
      <c r="I82" s="183"/>
      <c r="J82" s="183"/>
      <c r="K82" s="183"/>
      <c r="L82" s="183"/>
      <c r="M82" s="183"/>
      <c r="N82" s="184"/>
      <c r="O82" s="184"/>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4"/>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9"/>
      <c r="D84" s="189"/>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9"/>
      <c r="D85" s="189"/>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9"/>
      <c r="D86" s="189"/>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9"/>
      <c r="D87" s="189"/>
      <c r="E87" s="183"/>
      <c r="F87" s="183"/>
      <c r="G87" s="183"/>
      <c r="H87" s="183"/>
      <c r="I87" s="183"/>
      <c r="J87" s="183"/>
      <c r="K87" s="183"/>
      <c r="L87" s="183"/>
      <c r="M87" s="183"/>
      <c r="N87" s="183"/>
      <c r="O87" s="184"/>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9"/>
      <c r="D88" s="189"/>
      <c r="E88" s="183"/>
      <c r="F88" s="183"/>
      <c r="G88" s="183"/>
      <c r="H88" s="183"/>
      <c r="I88" s="183"/>
      <c r="J88" s="183"/>
      <c r="K88" s="183"/>
      <c r="L88" s="183"/>
      <c r="M88" s="183"/>
      <c r="N88" s="183"/>
      <c r="O88" s="184"/>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9"/>
      <c r="D89" s="189"/>
      <c r="E89" s="183"/>
      <c r="F89" s="183"/>
      <c r="G89" s="183"/>
      <c r="H89" s="183"/>
      <c r="I89" s="183"/>
      <c r="J89" s="183"/>
      <c r="K89" s="183"/>
      <c r="L89" s="183"/>
      <c r="M89" s="183"/>
      <c r="N89" s="183"/>
      <c r="O89" s="184"/>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9"/>
      <c r="D90" s="189"/>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9"/>
      <c r="D91" s="189"/>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4"/>
      <c r="D92" s="189"/>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9"/>
      <c r="D93" s="189"/>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9"/>
      <c r="D94" s="189"/>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9"/>
      <c r="D95" s="189"/>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9"/>
      <c r="D96" s="189"/>
      <c r="E96" s="183"/>
      <c r="F96" s="183"/>
      <c r="G96" s="183"/>
      <c r="H96" s="183"/>
      <c r="I96" s="183"/>
      <c r="J96" s="183"/>
      <c r="K96" s="183"/>
      <c r="L96" s="183"/>
      <c r="M96" s="183"/>
      <c r="N96" s="183"/>
      <c r="O96" s="184"/>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4"/>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4"/>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4"/>
      <c r="D99" s="184"/>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9"/>
      <c r="D100" s="189"/>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9"/>
      <c r="D101" s="189"/>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4"/>
      <c r="D102" s="184"/>
      <c r="E102" s="183"/>
      <c r="F102" s="183"/>
      <c r="G102" s="183"/>
      <c r="H102" s="183"/>
      <c r="I102" s="183"/>
      <c r="J102" s="183"/>
      <c r="K102" s="184"/>
      <c r="L102" s="183"/>
      <c r="M102" s="183"/>
      <c r="N102" s="183"/>
      <c r="O102" s="183"/>
      <c r="P102" s="183"/>
      <c r="Q102" s="183"/>
      <c r="R102" s="183"/>
      <c r="S102" s="185"/>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9"/>
      <c r="D103" s="189"/>
      <c r="E103" s="183"/>
      <c r="F103" s="183"/>
      <c r="G103" s="183"/>
      <c r="H103" s="183"/>
      <c r="I103" s="183"/>
      <c r="J103" s="183"/>
      <c r="K103" s="184"/>
      <c r="L103" s="183"/>
      <c r="M103" s="183"/>
      <c r="N103" s="183"/>
      <c r="O103" s="183"/>
      <c r="P103" s="183"/>
      <c r="Q103" s="183"/>
      <c r="R103" s="183"/>
      <c r="S103" s="185"/>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9"/>
      <c r="D104" s="189"/>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9"/>
      <c r="D105" s="189"/>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4"/>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9"/>
      <c r="D107" s="189"/>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9"/>
      <c r="D108" s="189"/>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4"/>
      <c r="D109" s="189"/>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9"/>
      <c r="D110" s="189"/>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9"/>
      <c r="D111" s="189"/>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9"/>
      <c r="D112" s="189"/>
      <c r="E112" s="183"/>
      <c r="F112" s="183"/>
      <c r="G112" s="183"/>
      <c r="H112" s="183"/>
      <c r="I112" s="183"/>
      <c r="J112" s="183"/>
      <c r="K112" s="184"/>
      <c r="L112" s="183"/>
      <c r="M112" s="183"/>
      <c r="N112" s="183"/>
      <c r="O112" s="183"/>
      <c r="P112" s="183"/>
      <c r="Q112" s="183"/>
      <c r="R112" s="183"/>
      <c r="S112" s="185"/>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9"/>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9"/>
      <c r="D114" s="184"/>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9"/>
      <c r="D115" s="189"/>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4"/>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4"/>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4"/>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9"/>
      <c r="D119" s="189"/>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3"/>
      <c r="F120" s="183"/>
      <c r="G120" s="183"/>
      <c r="H120" s="183"/>
      <c r="I120" s="183"/>
      <c r="J120" s="183"/>
      <c r="K120" s="183"/>
      <c r="L120" s="183"/>
      <c r="M120" s="183"/>
      <c r="N120" s="183"/>
      <c r="O120" s="184"/>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4"/>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9"/>
      <c r="E123" s="183"/>
      <c r="F123" s="183"/>
      <c r="G123" s="183"/>
      <c r="H123" s="189"/>
      <c r="I123" s="183"/>
      <c r="J123" s="184"/>
      <c r="K123" s="184"/>
      <c r="L123" s="184"/>
      <c r="M123" s="183"/>
      <c r="N123" s="189"/>
      <c r="O123" s="189"/>
      <c r="P123" s="189"/>
      <c r="Q123" s="183"/>
      <c r="R123" s="183"/>
      <c r="S123" s="183"/>
      <c r="T123" s="183"/>
      <c r="U123" s="190"/>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9"/>
      <c r="E124" s="183"/>
      <c r="F124" s="183"/>
      <c r="G124" s="183"/>
      <c r="H124" s="189"/>
      <c r="I124" s="183"/>
      <c r="J124" s="184"/>
      <c r="K124" s="184"/>
      <c r="L124" s="184"/>
      <c r="M124" s="183"/>
      <c r="N124" s="189"/>
      <c r="O124" s="189"/>
      <c r="P124" s="189"/>
      <c r="Q124" s="183"/>
      <c r="R124" s="183"/>
      <c r="S124" s="183"/>
      <c r="T124" s="183"/>
      <c r="U124" s="190"/>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9"/>
      <c r="E125" s="183"/>
      <c r="F125" s="183"/>
      <c r="G125" s="183"/>
      <c r="H125" s="189"/>
      <c r="I125" s="183"/>
      <c r="J125" s="184"/>
      <c r="K125" s="184"/>
      <c r="L125" s="184"/>
      <c r="M125" s="183"/>
      <c r="N125" s="189"/>
      <c r="O125" s="189"/>
      <c r="P125" s="189"/>
      <c r="Q125" s="183"/>
      <c r="R125" s="183"/>
      <c r="S125" s="183"/>
      <c r="T125" s="183"/>
      <c r="U125" s="190"/>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9"/>
      <c r="E126" s="183"/>
      <c r="F126" s="183"/>
      <c r="G126" s="183"/>
      <c r="H126" s="189"/>
      <c r="I126" s="183"/>
      <c r="J126" s="184"/>
      <c r="K126" s="184"/>
      <c r="L126" s="184"/>
      <c r="M126" s="183"/>
      <c r="N126" s="189"/>
      <c r="O126" s="189"/>
      <c r="P126" s="189"/>
      <c r="Q126" s="183"/>
      <c r="R126" s="183"/>
      <c r="S126" s="183"/>
      <c r="T126" s="183"/>
      <c r="U126" s="190"/>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9"/>
      <c r="E127" s="183"/>
      <c r="F127" s="183"/>
      <c r="G127" s="183"/>
      <c r="H127" s="189"/>
      <c r="I127" s="183"/>
      <c r="J127" s="184"/>
      <c r="K127" s="184"/>
      <c r="L127" s="184"/>
      <c r="M127" s="183"/>
      <c r="N127" s="189"/>
      <c r="O127" s="189"/>
      <c r="P127" s="189"/>
      <c r="Q127" s="183"/>
      <c r="R127" s="183"/>
      <c r="S127" s="183"/>
      <c r="T127" s="183"/>
      <c r="U127" s="190"/>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9"/>
      <c r="E128" s="183"/>
      <c r="F128" s="183"/>
      <c r="G128" s="183"/>
      <c r="H128" s="189"/>
      <c r="I128" s="183"/>
      <c r="J128" s="184"/>
      <c r="K128" s="184"/>
      <c r="L128" s="184"/>
      <c r="M128" s="183"/>
      <c r="N128" s="189"/>
      <c r="O128" s="189"/>
      <c r="P128" s="189"/>
      <c r="Q128" s="183"/>
      <c r="R128" s="183"/>
      <c r="S128" s="183"/>
      <c r="T128" s="183"/>
      <c r="U128" s="190"/>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9"/>
      <c r="E129" s="183"/>
      <c r="F129" s="183"/>
      <c r="G129" s="183"/>
      <c r="H129" s="189"/>
      <c r="I129" s="183"/>
      <c r="J129" s="184"/>
      <c r="K129" s="184"/>
      <c r="L129" s="184"/>
      <c r="M129" s="183"/>
      <c r="N129" s="189"/>
      <c r="O129" s="189"/>
      <c r="P129" s="189"/>
      <c r="Q129" s="183"/>
      <c r="R129" s="183"/>
      <c r="S129" s="183"/>
      <c r="T129" s="183"/>
      <c r="U129" s="190"/>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9"/>
      <c r="E130" s="183"/>
      <c r="F130" s="183"/>
      <c r="G130" s="183"/>
      <c r="H130" s="189"/>
      <c r="I130" s="183"/>
      <c r="J130" s="184"/>
      <c r="K130" s="184"/>
      <c r="L130" s="184"/>
      <c r="M130" s="183"/>
      <c r="N130" s="189"/>
      <c r="O130" s="189"/>
      <c r="P130" s="189"/>
      <c r="Q130" s="183"/>
      <c r="R130" s="183"/>
      <c r="S130" s="183"/>
      <c r="T130" s="183"/>
      <c r="U130" s="190"/>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9"/>
      <c r="E131" s="183"/>
      <c r="F131" s="183"/>
      <c r="G131" s="183"/>
      <c r="H131" s="189"/>
      <c r="I131" s="183"/>
      <c r="J131" s="184"/>
      <c r="K131" s="184"/>
      <c r="L131" s="184"/>
      <c r="M131" s="183"/>
      <c r="N131" s="189"/>
      <c r="O131" s="189"/>
      <c r="P131" s="189"/>
      <c r="Q131" s="183"/>
      <c r="R131" s="183"/>
      <c r="S131" s="183"/>
      <c r="T131" s="183"/>
      <c r="U131" s="190"/>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9"/>
      <c r="E132" s="183"/>
      <c r="F132" s="183"/>
      <c r="G132" s="183"/>
      <c r="H132" s="189"/>
      <c r="I132" s="183"/>
      <c r="J132" s="184"/>
      <c r="K132" s="184"/>
      <c r="L132" s="184"/>
      <c r="M132" s="183"/>
      <c r="N132" s="189"/>
      <c r="O132" s="189"/>
      <c r="P132" s="189"/>
      <c r="Q132" s="183"/>
      <c r="R132" s="183"/>
      <c r="S132" s="183"/>
      <c r="T132" s="183"/>
      <c r="U132" s="190"/>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9"/>
      <c r="E133" s="183"/>
      <c r="F133" s="183"/>
      <c r="G133" s="183"/>
      <c r="H133" s="189"/>
      <c r="I133" s="183"/>
      <c r="J133" s="184"/>
      <c r="K133" s="184"/>
      <c r="L133" s="184"/>
      <c r="M133" s="183"/>
      <c r="N133" s="189"/>
      <c r="O133" s="189"/>
      <c r="P133" s="189"/>
      <c r="Q133" s="183"/>
      <c r="R133" s="183"/>
      <c r="S133" s="183"/>
      <c r="T133" s="183"/>
      <c r="U133" s="190"/>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9"/>
      <c r="E134" s="183"/>
      <c r="F134" s="183"/>
      <c r="G134" s="183"/>
      <c r="H134" s="189"/>
      <c r="I134" s="183"/>
      <c r="J134" s="184"/>
      <c r="K134" s="184"/>
      <c r="L134" s="184"/>
      <c r="M134" s="183"/>
      <c r="N134" s="189"/>
      <c r="O134" s="189"/>
      <c r="P134" s="189"/>
      <c r="Q134" s="183"/>
      <c r="R134" s="183"/>
      <c r="S134" s="183"/>
      <c r="T134" s="183"/>
      <c r="U134" s="190"/>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9"/>
      <c r="E135" s="183"/>
      <c r="F135" s="183"/>
      <c r="G135" s="183"/>
      <c r="H135" s="189"/>
      <c r="I135" s="183"/>
      <c r="J135" s="184"/>
      <c r="K135" s="184"/>
      <c r="L135" s="184"/>
      <c r="M135" s="183"/>
      <c r="N135" s="189"/>
      <c r="O135" s="189"/>
      <c r="P135" s="189"/>
      <c r="Q135" s="183"/>
      <c r="R135" s="183"/>
      <c r="S135" s="183"/>
      <c r="T135" s="183"/>
      <c r="U135" s="190"/>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AB11" xr:uid="{00000000-0009-0000-0000-000003000000}"/>
  <customSheetViews>
    <customSheetView guid="{47563302-C7BC-4B49-ACEC-43FB1C68ABD3}" showAutoFilter="1" hiddenColumns="1">
      <pane xSplit="1" ySplit="1" topLeftCell="B2" activePane="bottomRight" state="frozen"/>
      <selection pane="bottomRight" activeCell="S6" sqref="S6"/>
      <pageMargins left="0.7" right="0.7" top="0.75" bottom="0.75" header="0.3" footer="0.3"/>
      <pageSetup paperSize="9" orientation="portrait" r:id="rId1"/>
      <autoFilter ref="A1:AD11" xr:uid="{1BC3F2E2-7A31-45B1-B2D7-EF7CE5F3A8EB}"/>
    </customSheetView>
    <customSheetView guid="{60D41861-810C-44A4-8FE0-7E9522C221AC}" showAutoFilter="1" hiddenColumns="1">
      <pane xSplit="1" ySplit="1" topLeftCell="B2" activePane="bottomRight" state="frozen"/>
      <selection pane="bottomRight" activeCell="T21" sqref="T21"/>
      <pageMargins left="0.7" right="0.7" top="0.75" bottom="0.75" header="0.3" footer="0.3"/>
      <pageSetup paperSize="9" orientation="portrait" r:id="rId2"/>
      <autoFilter ref="A1:AD11" xr:uid="{C6DFAEA1-AECD-4760-BC3D-3061606FFEA2}"/>
    </customSheetView>
    <customSheetView guid="{4105A1EA-C31B-45EA-BC36-A16283F6881A}" showAutoFilter="1" hiddenColumns="1">
      <pane xSplit="1" ySplit="1" topLeftCell="B2" activePane="bottomRight" state="frozen"/>
      <selection pane="bottomRight" activeCell="T21" sqref="T21"/>
      <pageMargins left="0.7" right="0.7" top="0.75" bottom="0.75" header="0.3" footer="0.3"/>
      <pageSetup paperSize="9" orientation="portrait" r:id="rId3"/>
      <autoFilter ref="B1:AE1" xr:uid="{F0638B7C-197F-46DA-A143-3B22323FA1E0}"/>
    </customSheetView>
    <customSheetView guid="{F4F4A447-AD50-4643-9AA0-779A4829CAF2}" showAutoFilter="1" hiddenColumns="1">
      <pane xSplit="1" ySplit="1" topLeftCell="B2" activePane="bottomRight" state="frozen"/>
      <selection pane="bottomRight" activeCell="T21" sqref="T21"/>
      <pageMargins left="0.7" right="0.7" top="0.75" bottom="0.75" header="0.3" footer="0.3"/>
      <pageSetup paperSize="9" orientation="portrait" r:id="rId4"/>
      <autoFilter ref="B1:AE1" xr:uid="{8FB5DED9-0CA9-45A0-98B0-8D9CDB75EB97}"/>
    </customSheetView>
    <customSheetView guid="{41987F3D-8B74-46FE-A482-990271BE9012}" showAutoFilter="1" hiddenColumns="1">
      <pane xSplit="1" ySplit="1" topLeftCell="B2" activePane="bottomRight" state="frozen"/>
      <selection pane="bottomRight" activeCell="AA1" sqref="AA1:AB1048576"/>
      <pageMargins left="0.7" right="0.7" top="0.75" bottom="0.75" header="0.3" footer="0.3"/>
      <pageSetup paperSize="9" orientation="portrait" r:id="rId5"/>
      <autoFilter ref="A1:AB11" xr:uid="{32425EB7-9965-4156-ADD2-62A93474D739}"/>
    </customSheetView>
  </customSheetViews>
  <hyperlinks>
    <hyperlink ref="S6" location="Gasspeicherart" display="Gasspeicherart" xr:uid="{00000000-0004-0000-0300-000000000000}"/>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IT135"/>
  <sheetViews>
    <sheetView zoomScaleNormal="100" workbookViewId="0">
      <pane xSplit="1" ySplit="1" topLeftCell="T2" activePane="bottomRight" state="frozen"/>
      <selection pane="topRight" activeCell="B1" sqref="B1"/>
      <selection pane="bottomLeft" activeCell="A2" sqref="A2"/>
      <selection pane="bottomRight" activeCell="U3" sqref="U3"/>
    </sheetView>
  </sheetViews>
  <sheetFormatPr baseColWidth="10" defaultColWidth="9.140625" defaultRowHeight="15" outlineLevelCol="1" x14ac:dyDescent="0.25"/>
  <cols>
    <col min="1" max="1" width="71.5703125" style="20" bestFit="1" customWidth="1"/>
    <col min="2" max="2" width="3.7109375" style="18" customWidth="1"/>
    <col min="3" max="3" width="5.7109375" style="42" customWidth="1" outlineLevel="1"/>
    <col min="4" max="4" width="5.7109375" style="41" customWidth="1" outlineLevel="1"/>
    <col min="5" max="5" width="3.7109375" style="27" customWidth="1"/>
    <col min="6" max="6" width="17.140625" style="40" customWidth="1" outlineLevel="1"/>
    <col min="7" max="7" width="22.85546875" style="40" customWidth="1" outlineLevel="1"/>
    <col min="8" max="8" width="5.7109375" style="41" customWidth="1" outlineLevel="1"/>
    <col min="9" max="9" width="3.7109375" style="8" customWidth="1"/>
    <col min="10" max="12" width="5.7109375" style="41" customWidth="1" outlineLevel="1"/>
    <col min="13" max="13" width="3.7109375" style="10" customWidth="1"/>
    <col min="14" max="14" width="5.7109375" style="42" customWidth="1" outlineLevel="1"/>
    <col min="15" max="15" width="3.7109375" style="12" customWidth="1"/>
    <col min="16" max="16" width="17.42578125" style="40" customWidth="1" outlineLevel="1"/>
    <col min="17" max="17" width="35" style="40" customWidth="1" outlineLevel="1"/>
    <col min="18" max="18" width="10.28515625" style="40" customWidth="1" outlineLevel="1"/>
    <col min="19" max="19" width="13.5703125" style="29" customWidth="1" outlineLevel="1"/>
    <col min="20" max="20" width="3.7109375" style="14" customWidth="1"/>
    <col min="21" max="21" width="32.140625" style="39" customWidth="1" outlineLevel="1"/>
    <col min="22" max="22" width="38.42578125" style="39" customWidth="1" outlineLevel="1"/>
    <col min="23" max="23" width="35" style="42" customWidth="1" outlineLevel="1"/>
    <col min="24" max="24" width="3.7109375" style="16" customWidth="1"/>
    <col min="25" max="25" width="50.140625" style="40" customWidth="1" outlineLevel="1"/>
    <col min="26" max="26" width="3.7109375" style="27" customWidth="1"/>
    <col min="27" max="16384" width="9.140625" style="38"/>
  </cols>
  <sheetData>
    <row r="1" spans="1:254" s="3" customFormat="1" ht="116.25" customHeight="1" x14ac:dyDescent="0.25">
      <c r="A1" s="19" t="s">
        <v>26</v>
      </c>
      <c r="B1" s="17"/>
      <c r="C1" s="32" t="s">
        <v>105</v>
      </c>
      <c r="D1" s="32" t="s">
        <v>217</v>
      </c>
      <c r="E1" s="26" t="s">
        <v>633</v>
      </c>
      <c r="F1" s="4" t="s">
        <v>1</v>
      </c>
      <c r="G1" s="4" t="s">
        <v>2</v>
      </c>
      <c r="H1" s="4" t="s">
        <v>24</v>
      </c>
      <c r="I1" s="7" t="s">
        <v>25</v>
      </c>
      <c r="J1" s="5" t="s">
        <v>14</v>
      </c>
      <c r="K1" s="5" t="s">
        <v>22</v>
      </c>
      <c r="L1" s="5" t="s">
        <v>668</v>
      </c>
      <c r="M1" s="9" t="s">
        <v>15</v>
      </c>
      <c r="N1" s="6" t="s">
        <v>626</v>
      </c>
      <c r="O1" s="11" t="s">
        <v>13</v>
      </c>
      <c r="P1" s="22" t="s">
        <v>5</v>
      </c>
      <c r="Q1" s="21" t="s">
        <v>6</v>
      </c>
      <c r="R1" s="22" t="s">
        <v>4</v>
      </c>
      <c r="S1" s="31" t="s">
        <v>11</v>
      </c>
      <c r="T1" s="13" t="s">
        <v>0</v>
      </c>
      <c r="U1" s="23" t="s">
        <v>10</v>
      </c>
      <c r="V1" s="23" t="s">
        <v>12</v>
      </c>
      <c r="W1" s="24" t="s">
        <v>23</v>
      </c>
      <c r="X1" s="15" t="s">
        <v>3</v>
      </c>
      <c r="Y1" s="28" t="s">
        <v>7</v>
      </c>
      <c r="Z1" s="26" t="s">
        <v>7</v>
      </c>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row>
    <row r="2" spans="1:254" ht="15" customHeight="1" x14ac:dyDescent="0.25">
      <c r="A2" s="93" t="s">
        <v>210</v>
      </c>
      <c r="C2" s="137" t="s">
        <v>104</v>
      </c>
      <c r="D2" s="137" t="s">
        <v>104</v>
      </c>
      <c r="F2" s="95" t="s">
        <v>581</v>
      </c>
      <c r="G2" s="93" t="s">
        <v>647</v>
      </c>
      <c r="H2" s="108">
        <v>10</v>
      </c>
      <c r="J2" s="96"/>
      <c r="K2" s="96"/>
      <c r="L2" s="96"/>
      <c r="N2" s="152" t="s">
        <v>111</v>
      </c>
      <c r="P2" s="94" t="s">
        <v>114</v>
      </c>
      <c r="Q2" s="59" t="str">
        <f>Kataloge!BP1</f>
        <v>Genehmigungsart</v>
      </c>
      <c r="S2" s="38" t="s">
        <v>677</v>
      </c>
      <c r="U2" s="204" t="s">
        <v>831</v>
      </c>
      <c r="V2" s="95"/>
      <c r="W2" s="84"/>
      <c r="Y2" s="93"/>
    </row>
    <row r="3" spans="1:254" s="210" customFormat="1" ht="15" customHeight="1" x14ac:dyDescent="0.25">
      <c r="A3" s="210" t="s">
        <v>1076</v>
      </c>
      <c r="B3" s="55"/>
      <c r="C3" s="137" t="s">
        <v>104</v>
      </c>
      <c r="D3" s="137" t="s">
        <v>104</v>
      </c>
      <c r="E3" s="56"/>
      <c r="F3" s="183" t="s">
        <v>581</v>
      </c>
      <c r="G3" s="210" t="s">
        <v>647</v>
      </c>
      <c r="H3" s="108">
        <v>11</v>
      </c>
      <c r="I3" s="50"/>
      <c r="J3" s="96"/>
      <c r="K3" s="96"/>
      <c r="L3" s="96"/>
      <c r="M3" s="51"/>
      <c r="N3" s="188" t="s">
        <v>111</v>
      </c>
      <c r="O3" s="52"/>
      <c r="P3" s="148" t="s">
        <v>116</v>
      </c>
      <c r="Q3" s="210" t="s">
        <v>1104</v>
      </c>
      <c r="R3" s="148"/>
      <c r="T3" s="53"/>
      <c r="U3" s="204" t="s">
        <v>1103</v>
      </c>
      <c r="V3" s="183"/>
      <c r="W3" s="214"/>
      <c r="X3" s="54"/>
      <c r="Z3" s="56"/>
    </row>
    <row r="4" spans="1:254" ht="15" customHeight="1" x14ac:dyDescent="0.25">
      <c r="A4" s="93" t="s">
        <v>211</v>
      </c>
      <c r="C4" s="137" t="s">
        <v>104</v>
      </c>
      <c r="D4" s="137" t="s">
        <v>104</v>
      </c>
      <c r="F4" s="95" t="s">
        <v>581</v>
      </c>
      <c r="G4" s="93" t="s">
        <v>647</v>
      </c>
      <c r="H4" s="108">
        <v>12</v>
      </c>
      <c r="J4" s="96"/>
      <c r="K4" s="96"/>
      <c r="L4" s="84"/>
      <c r="N4" s="152" t="s">
        <v>111</v>
      </c>
      <c r="P4" s="94" t="s">
        <v>116</v>
      </c>
      <c r="Q4" s="38" t="s">
        <v>180</v>
      </c>
      <c r="S4" s="147" t="s">
        <v>677</v>
      </c>
      <c r="U4" s="204" t="s">
        <v>831</v>
      </c>
      <c r="V4" s="95"/>
      <c r="Y4" s="93"/>
    </row>
    <row r="5" spans="1:254" ht="15" customHeight="1" x14ac:dyDescent="0.25">
      <c r="A5" s="73" t="s">
        <v>212</v>
      </c>
      <c r="C5" s="137" t="s">
        <v>104</v>
      </c>
      <c r="D5" s="137" t="s">
        <v>104</v>
      </c>
      <c r="F5" s="95" t="s">
        <v>581</v>
      </c>
      <c r="G5" s="93" t="s">
        <v>647</v>
      </c>
      <c r="H5" s="108">
        <v>13</v>
      </c>
      <c r="J5" s="96"/>
      <c r="K5" s="96"/>
      <c r="L5" s="96"/>
      <c r="N5" s="152" t="s">
        <v>111</v>
      </c>
      <c r="P5" s="40" t="s">
        <v>112</v>
      </c>
      <c r="Q5" s="93"/>
      <c r="S5" s="38" t="s">
        <v>532</v>
      </c>
      <c r="U5" s="204" t="s">
        <v>831</v>
      </c>
      <c r="Y5" s="38"/>
    </row>
    <row r="6" spans="1:254" ht="15" customHeight="1" x14ac:dyDescent="0.25">
      <c r="A6" s="93" t="s">
        <v>213</v>
      </c>
      <c r="C6" s="82" t="s">
        <v>104</v>
      </c>
      <c r="D6" s="137" t="s">
        <v>104</v>
      </c>
      <c r="F6" s="95" t="s">
        <v>581</v>
      </c>
      <c r="G6" s="93" t="s">
        <v>647</v>
      </c>
      <c r="H6" s="108">
        <v>14</v>
      </c>
      <c r="J6" s="96"/>
      <c r="K6" s="96"/>
      <c r="L6" s="96"/>
      <c r="N6" s="152" t="s">
        <v>110</v>
      </c>
      <c r="P6" s="95" t="s">
        <v>112</v>
      </c>
      <c r="Q6" s="38"/>
      <c r="S6" s="93" t="s">
        <v>118</v>
      </c>
      <c r="U6" s="204" t="s">
        <v>831</v>
      </c>
      <c r="V6" s="95"/>
      <c r="Y6" s="38"/>
    </row>
    <row r="7" spans="1:254" ht="15" customHeight="1" x14ac:dyDescent="0.25">
      <c r="A7" s="73" t="s">
        <v>214</v>
      </c>
      <c r="C7" s="137" t="s">
        <v>104</v>
      </c>
      <c r="D7" s="137" t="s">
        <v>104</v>
      </c>
      <c r="F7" s="95" t="s">
        <v>581</v>
      </c>
      <c r="G7" s="93" t="s">
        <v>647</v>
      </c>
      <c r="H7" s="108">
        <v>15</v>
      </c>
      <c r="J7" s="96"/>
      <c r="K7" s="137" t="s">
        <v>104</v>
      </c>
      <c r="L7" s="96"/>
      <c r="N7" s="152" t="s">
        <v>110</v>
      </c>
      <c r="P7" s="95" t="s">
        <v>116</v>
      </c>
      <c r="Q7" s="38" t="s">
        <v>737</v>
      </c>
      <c r="R7" s="95"/>
      <c r="S7" s="147" t="s">
        <v>677</v>
      </c>
      <c r="U7" s="204" t="s">
        <v>831</v>
      </c>
      <c r="Y7" s="38"/>
    </row>
    <row r="8" spans="1:254" ht="15" customHeight="1" x14ac:dyDescent="0.25">
      <c r="A8" s="73" t="s">
        <v>215</v>
      </c>
      <c r="C8" s="82" t="s">
        <v>104</v>
      </c>
      <c r="D8" s="137"/>
      <c r="F8" s="95" t="s">
        <v>581</v>
      </c>
      <c r="G8" s="93" t="s">
        <v>647</v>
      </c>
      <c r="H8" s="108">
        <v>16</v>
      </c>
      <c r="J8" s="96"/>
      <c r="K8" s="137"/>
      <c r="L8" s="96"/>
      <c r="N8" s="152" t="s">
        <v>110</v>
      </c>
      <c r="P8" s="95" t="s">
        <v>112</v>
      </c>
      <c r="Q8" s="38"/>
      <c r="S8" s="152" t="s">
        <v>532</v>
      </c>
      <c r="U8" s="204" t="s">
        <v>831</v>
      </c>
      <c r="Y8" s="38"/>
    </row>
    <row r="9" spans="1:254" ht="15" customHeight="1" x14ac:dyDescent="0.25">
      <c r="A9" s="73" t="s">
        <v>216</v>
      </c>
      <c r="C9" s="137" t="s">
        <v>104</v>
      </c>
      <c r="D9" s="137"/>
      <c r="F9" s="95" t="s">
        <v>581</v>
      </c>
      <c r="G9" s="93" t="s">
        <v>647</v>
      </c>
      <c r="H9" s="108">
        <v>17</v>
      </c>
      <c r="J9" s="96"/>
      <c r="K9" s="137" t="s">
        <v>104</v>
      </c>
      <c r="L9" s="96"/>
      <c r="N9" s="152" t="s">
        <v>110</v>
      </c>
      <c r="P9" s="95" t="s">
        <v>116</v>
      </c>
      <c r="Q9" s="94" t="s">
        <v>738</v>
      </c>
      <c r="R9" s="94"/>
      <c r="S9" s="147" t="s">
        <v>677</v>
      </c>
      <c r="U9" s="204" t="s">
        <v>831</v>
      </c>
      <c r="V9" s="93"/>
      <c r="W9" s="93"/>
      <c r="Y9" s="38"/>
    </row>
    <row r="10" spans="1:254" ht="15" customHeight="1" x14ac:dyDescent="0.25">
      <c r="A10" s="94" t="s">
        <v>832</v>
      </c>
      <c r="C10" s="82" t="s">
        <v>104</v>
      </c>
      <c r="D10" s="137" t="s">
        <v>104</v>
      </c>
      <c r="F10" s="94" t="s">
        <v>581</v>
      </c>
      <c r="G10" s="93" t="s">
        <v>647</v>
      </c>
      <c r="H10" s="108">
        <v>18</v>
      </c>
      <c r="J10" s="96"/>
      <c r="K10" s="96"/>
      <c r="L10" s="96"/>
      <c r="N10" s="84"/>
      <c r="P10" s="95" t="s">
        <v>116</v>
      </c>
      <c r="Q10" s="38"/>
      <c r="S10" s="147" t="s">
        <v>677</v>
      </c>
      <c r="U10" s="204" t="s">
        <v>831</v>
      </c>
      <c r="V10" s="93" t="s">
        <v>582</v>
      </c>
      <c r="Y10" s="93" t="s">
        <v>583</v>
      </c>
    </row>
    <row r="11" spans="1:254" ht="15" customHeight="1" x14ac:dyDescent="0.25">
      <c r="A11" s="95" t="s">
        <v>43</v>
      </c>
      <c r="C11" s="137" t="s">
        <v>104</v>
      </c>
      <c r="D11" s="137" t="s">
        <v>104</v>
      </c>
      <c r="F11" s="94" t="s">
        <v>581</v>
      </c>
      <c r="G11" s="93" t="s">
        <v>647</v>
      </c>
      <c r="H11" s="108">
        <v>19</v>
      </c>
      <c r="J11" s="96"/>
      <c r="K11" s="96"/>
      <c r="L11" s="96"/>
      <c r="N11" s="84"/>
      <c r="P11" s="95" t="s">
        <v>116</v>
      </c>
      <c r="Q11" s="93"/>
      <c r="S11" s="147" t="s">
        <v>677</v>
      </c>
      <c r="U11" s="204" t="s">
        <v>831</v>
      </c>
      <c r="V11" s="93" t="s">
        <v>582</v>
      </c>
      <c r="W11" s="84"/>
      <c r="Y11" s="94" t="s">
        <v>584</v>
      </c>
    </row>
    <row r="12" spans="1:254" ht="15" customHeight="1" x14ac:dyDescent="0.25">
      <c r="A12" s="183"/>
      <c r="B12" s="183"/>
      <c r="C12" s="183"/>
      <c r="D12" s="183"/>
      <c r="E12" s="183"/>
      <c r="F12" s="183"/>
      <c r="G12" s="183"/>
      <c r="H12" s="183"/>
      <c r="I12" s="183"/>
      <c r="J12" s="189"/>
      <c r="K12" s="189"/>
      <c r="L12" s="189"/>
      <c r="M12" s="183"/>
      <c r="N12" s="183"/>
      <c r="O12" s="183"/>
      <c r="P12" s="183"/>
      <c r="Q12" s="185"/>
      <c r="R12" s="183"/>
      <c r="S12" s="183"/>
      <c r="T12" s="183"/>
      <c r="U12" s="183"/>
      <c r="V12" s="183"/>
      <c r="W12" s="189"/>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78"/>
      <c r="K13" s="179"/>
      <c r="L13" s="183"/>
      <c r="M13" s="183"/>
      <c r="N13" s="179" t="s">
        <v>111</v>
      </c>
      <c r="O13" s="178" t="s">
        <v>734</v>
      </c>
      <c r="P13" s="183"/>
      <c r="Q13" s="183"/>
      <c r="R13" s="183"/>
      <c r="S13" s="183"/>
      <c r="T13" s="183"/>
      <c r="U13" s="183"/>
      <c r="V13" s="183"/>
      <c r="W13" s="189"/>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79"/>
      <c r="K14" s="178"/>
      <c r="L14" s="183"/>
      <c r="M14" s="183"/>
      <c r="N14" s="179" t="s">
        <v>110</v>
      </c>
      <c r="O14" s="178" t="s">
        <v>735</v>
      </c>
      <c r="P14" s="183"/>
      <c r="Q14" s="185"/>
      <c r="R14" s="193"/>
      <c r="S14" s="183"/>
      <c r="T14" s="195"/>
      <c r="U14" s="183"/>
      <c r="V14" s="183"/>
      <c r="W14" s="189"/>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9"/>
      <c r="K15" s="178"/>
      <c r="L15" s="183"/>
      <c r="M15" s="183"/>
      <c r="N15" s="183"/>
      <c r="O15" s="183"/>
      <c r="P15" s="183"/>
      <c r="Q15" s="183"/>
      <c r="R15" s="183"/>
      <c r="S15" s="183"/>
      <c r="T15" s="183"/>
      <c r="U15" s="183"/>
      <c r="V15" s="183"/>
      <c r="W15" s="189"/>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3"/>
      <c r="D16" s="183"/>
      <c r="E16" s="183"/>
      <c r="F16" s="183"/>
      <c r="G16" s="183"/>
      <c r="H16" s="183"/>
      <c r="I16" s="183"/>
      <c r="J16" s="77"/>
      <c r="K16" s="178"/>
      <c r="L16" s="183"/>
      <c r="M16" s="183"/>
      <c r="N16" s="183"/>
      <c r="O16" s="183"/>
      <c r="P16" s="183"/>
      <c r="Q16" s="183"/>
      <c r="R16" s="183"/>
      <c r="S16" s="183"/>
      <c r="T16" s="183"/>
      <c r="U16" s="183"/>
      <c r="V16" s="183"/>
      <c r="W16" s="189"/>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3"/>
      <c r="D17" s="183"/>
      <c r="E17" s="183"/>
      <c r="F17" s="183"/>
      <c r="G17" s="183"/>
      <c r="H17" s="183"/>
      <c r="I17" s="183"/>
      <c r="J17" s="183"/>
      <c r="K17" s="183"/>
      <c r="L17" s="183"/>
      <c r="M17" s="183"/>
      <c r="N17" s="183"/>
      <c r="O17" s="183"/>
      <c r="P17" s="183"/>
      <c r="Q17" s="185"/>
      <c r="R17" s="193"/>
      <c r="S17" s="183"/>
      <c r="T17" s="183"/>
      <c r="U17" s="183"/>
      <c r="V17" s="183"/>
      <c r="W17" s="189"/>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33" customFormat="1" ht="15" customHeight="1" x14ac:dyDescent="0.25">
      <c r="A18" s="183"/>
      <c r="B18" s="191"/>
      <c r="C18" s="183"/>
      <c r="D18" s="183"/>
      <c r="E18" s="191"/>
      <c r="F18" s="183"/>
      <c r="G18" s="183"/>
      <c r="H18" s="183"/>
      <c r="I18" s="191"/>
      <c r="J18" s="183"/>
      <c r="K18" s="183"/>
      <c r="L18" s="183"/>
      <c r="M18" s="191"/>
      <c r="N18" s="183"/>
      <c r="O18" s="191"/>
      <c r="P18" s="183"/>
      <c r="Q18" s="183"/>
      <c r="R18" s="191"/>
      <c r="S18" s="183"/>
      <c r="T18" s="191"/>
      <c r="U18" s="183"/>
      <c r="V18" s="191"/>
      <c r="W18" s="191"/>
      <c r="X18" s="191"/>
      <c r="Y18" s="183"/>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6"/>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7"/>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33" customFormat="1" ht="15" customHeight="1" x14ac:dyDescent="0.25">
      <c r="A25" s="183"/>
      <c r="B25" s="191"/>
      <c r="C25" s="183"/>
      <c r="D25" s="183"/>
      <c r="E25" s="191"/>
      <c r="F25" s="183"/>
      <c r="G25" s="183"/>
      <c r="H25" s="183"/>
      <c r="I25" s="191"/>
      <c r="J25" s="183"/>
      <c r="K25" s="183"/>
      <c r="L25" s="183"/>
      <c r="M25" s="191"/>
      <c r="N25" s="183"/>
      <c r="O25" s="191"/>
      <c r="P25" s="183"/>
      <c r="Q25" s="183"/>
      <c r="R25" s="191"/>
      <c r="S25" s="183"/>
      <c r="T25" s="191"/>
      <c r="U25" s="183"/>
      <c r="V25" s="191"/>
      <c r="W25" s="191"/>
      <c r="X25" s="191"/>
      <c r="Y25" s="183"/>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3"/>
      <c r="P26" s="183"/>
      <c r="Q26" s="185"/>
      <c r="R26" s="183"/>
      <c r="S26" s="183"/>
      <c r="T26" s="183"/>
      <c r="U26" s="183"/>
      <c r="V26" s="183"/>
      <c r="W26" s="183"/>
      <c r="X26" s="183"/>
      <c r="Y26" s="183"/>
      <c r="Z26" s="196"/>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3"/>
      <c r="D27" s="183"/>
      <c r="E27" s="183"/>
      <c r="F27" s="183"/>
      <c r="G27" s="183"/>
      <c r="H27" s="183"/>
      <c r="I27" s="183"/>
      <c r="J27" s="183"/>
      <c r="K27" s="183"/>
      <c r="L27" s="183"/>
      <c r="M27" s="183"/>
      <c r="N27" s="183"/>
      <c r="O27" s="183"/>
      <c r="P27" s="183"/>
      <c r="Q27" s="194"/>
      <c r="R27" s="183"/>
      <c r="S27" s="183"/>
      <c r="T27" s="183"/>
      <c r="U27" s="183"/>
      <c r="V27" s="183"/>
      <c r="W27" s="19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33" customFormat="1" ht="15" customHeight="1" x14ac:dyDescent="0.25">
      <c r="A28" s="183"/>
      <c r="B28" s="191"/>
      <c r="C28" s="183"/>
      <c r="D28" s="183"/>
      <c r="E28" s="191"/>
      <c r="F28" s="183"/>
      <c r="G28" s="183"/>
      <c r="H28" s="183"/>
      <c r="I28" s="191"/>
      <c r="J28" s="183"/>
      <c r="K28" s="183"/>
      <c r="L28" s="183"/>
      <c r="M28" s="191"/>
      <c r="N28" s="183"/>
      <c r="O28" s="191"/>
      <c r="P28" s="183"/>
      <c r="Q28" s="194"/>
      <c r="R28" s="191"/>
      <c r="S28" s="183"/>
      <c r="T28" s="191"/>
      <c r="U28" s="183"/>
      <c r="V28" s="191"/>
      <c r="W28" s="191"/>
      <c r="X28" s="191"/>
      <c r="Y28" s="183"/>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83"/>
      <c r="V29" s="191"/>
      <c r="W29" s="191"/>
      <c r="X29" s="191"/>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91"/>
      <c r="W30" s="191"/>
      <c r="X30" s="191"/>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91"/>
      <c r="W31" s="191"/>
      <c r="X31" s="191"/>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33" customFormat="1" ht="15" customHeight="1" x14ac:dyDescent="0.25">
      <c r="A34" s="183"/>
      <c r="B34" s="191"/>
      <c r="C34" s="183"/>
      <c r="D34" s="183"/>
      <c r="E34" s="191"/>
      <c r="F34" s="183"/>
      <c r="G34" s="183"/>
      <c r="H34" s="183"/>
      <c r="I34" s="191"/>
      <c r="J34" s="183"/>
      <c r="K34" s="183"/>
      <c r="L34" s="183"/>
      <c r="M34" s="191"/>
      <c r="N34" s="183"/>
      <c r="O34" s="191"/>
      <c r="P34" s="183"/>
      <c r="Q34" s="183"/>
      <c r="R34" s="191"/>
      <c r="S34" s="183"/>
      <c r="T34" s="191"/>
      <c r="U34" s="183"/>
      <c r="V34" s="191"/>
      <c r="W34" s="191"/>
      <c r="X34" s="191"/>
      <c r="Y34" s="183"/>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9"/>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9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4"/>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3"/>
      <c r="D82" s="183"/>
      <c r="E82" s="183"/>
      <c r="F82" s="183"/>
      <c r="G82" s="183"/>
      <c r="H82" s="183"/>
      <c r="I82" s="183"/>
      <c r="J82" s="183"/>
      <c r="K82" s="183"/>
      <c r="L82" s="183"/>
      <c r="M82" s="183"/>
      <c r="N82" s="184"/>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4"/>
      <c r="D100" s="183"/>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4"/>
      <c r="L102" s="183"/>
      <c r="M102" s="183"/>
      <c r="N102" s="183"/>
      <c r="O102" s="183"/>
      <c r="P102" s="183"/>
      <c r="Q102" s="185"/>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3"/>
      <c r="I103" s="183"/>
      <c r="J103" s="183"/>
      <c r="K103" s="184"/>
      <c r="L103" s="183"/>
      <c r="M103" s="183"/>
      <c r="N103" s="183"/>
      <c r="O103" s="183"/>
      <c r="P103" s="183"/>
      <c r="Q103" s="185"/>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4"/>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4"/>
      <c r="L112" s="183"/>
      <c r="M112" s="183"/>
      <c r="N112" s="183"/>
      <c r="O112" s="183"/>
      <c r="P112" s="183"/>
      <c r="Q112" s="185"/>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4"/>
      <c r="E123" s="183"/>
      <c r="F123" s="183"/>
      <c r="G123" s="183"/>
      <c r="H123" s="189"/>
      <c r="I123" s="183"/>
      <c r="J123" s="184"/>
      <c r="K123" s="184"/>
      <c r="L123" s="184"/>
      <c r="M123" s="183"/>
      <c r="N123" s="189"/>
      <c r="O123" s="183"/>
      <c r="P123" s="183"/>
      <c r="Q123" s="183"/>
      <c r="R123" s="183"/>
      <c r="S123" s="190"/>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4"/>
      <c r="E124" s="183"/>
      <c r="F124" s="183"/>
      <c r="G124" s="183"/>
      <c r="H124" s="189"/>
      <c r="I124" s="183"/>
      <c r="J124" s="184"/>
      <c r="K124" s="184"/>
      <c r="L124" s="184"/>
      <c r="M124" s="183"/>
      <c r="N124" s="189"/>
      <c r="O124" s="183"/>
      <c r="P124" s="183"/>
      <c r="Q124" s="183"/>
      <c r="R124" s="183"/>
      <c r="S124" s="190"/>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4"/>
      <c r="E125" s="183"/>
      <c r="F125" s="183"/>
      <c r="G125" s="183"/>
      <c r="H125" s="189"/>
      <c r="I125" s="183"/>
      <c r="J125" s="184"/>
      <c r="K125" s="184"/>
      <c r="L125" s="184"/>
      <c r="M125" s="183"/>
      <c r="N125" s="189"/>
      <c r="O125" s="183"/>
      <c r="P125" s="183"/>
      <c r="Q125" s="183"/>
      <c r="R125" s="183"/>
      <c r="S125" s="190"/>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4"/>
      <c r="E126" s="183"/>
      <c r="F126" s="183"/>
      <c r="G126" s="183"/>
      <c r="H126" s="189"/>
      <c r="I126" s="183"/>
      <c r="J126" s="184"/>
      <c r="K126" s="184"/>
      <c r="L126" s="184"/>
      <c r="M126" s="183"/>
      <c r="N126" s="189"/>
      <c r="O126" s="183"/>
      <c r="P126" s="183"/>
      <c r="Q126" s="183"/>
      <c r="R126" s="183"/>
      <c r="S126" s="190"/>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4"/>
      <c r="E127" s="183"/>
      <c r="F127" s="183"/>
      <c r="G127" s="183"/>
      <c r="H127" s="189"/>
      <c r="I127" s="183"/>
      <c r="J127" s="184"/>
      <c r="K127" s="184"/>
      <c r="L127" s="184"/>
      <c r="M127" s="183"/>
      <c r="N127" s="189"/>
      <c r="O127" s="183"/>
      <c r="P127" s="183"/>
      <c r="Q127" s="183"/>
      <c r="R127" s="183"/>
      <c r="S127" s="190"/>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4"/>
      <c r="E128" s="183"/>
      <c r="F128" s="183"/>
      <c r="G128" s="183"/>
      <c r="H128" s="189"/>
      <c r="I128" s="183"/>
      <c r="J128" s="184"/>
      <c r="K128" s="184"/>
      <c r="L128" s="184"/>
      <c r="M128" s="183"/>
      <c r="N128" s="189"/>
      <c r="O128" s="183"/>
      <c r="P128" s="183"/>
      <c r="Q128" s="183"/>
      <c r="R128" s="183"/>
      <c r="S128" s="190"/>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4"/>
      <c r="E129" s="183"/>
      <c r="F129" s="183"/>
      <c r="G129" s="183"/>
      <c r="H129" s="189"/>
      <c r="I129" s="183"/>
      <c r="J129" s="184"/>
      <c r="K129" s="184"/>
      <c r="L129" s="184"/>
      <c r="M129" s="183"/>
      <c r="N129" s="189"/>
      <c r="O129" s="183"/>
      <c r="P129" s="183"/>
      <c r="Q129" s="183"/>
      <c r="R129" s="183"/>
      <c r="S129" s="190"/>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4"/>
      <c r="E130" s="183"/>
      <c r="F130" s="183"/>
      <c r="G130" s="183"/>
      <c r="H130" s="189"/>
      <c r="I130" s="183"/>
      <c r="J130" s="184"/>
      <c r="K130" s="184"/>
      <c r="L130" s="184"/>
      <c r="M130" s="183"/>
      <c r="N130" s="189"/>
      <c r="O130" s="183"/>
      <c r="P130" s="183"/>
      <c r="Q130" s="183"/>
      <c r="R130" s="183"/>
      <c r="S130" s="190"/>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4"/>
      <c r="E131" s="183"/>
      <c r="F131" s="183"/>
      <c r="G131" s="183"/>
      <c r="H131" s="189"/>
      <c r="I131" s="183"/>
      <c r="J131" s="184"/>
      <c r="K131" s="184"/>
      <c r="L131" s="184"/>
      <c r="M131" s="183"/>
      <c r="N131" s="189"/>
      <c r="O131" s="183"/>
      <c r="P131" s="183"/>
      <c r="Q131" s="183"/>
      <c r="R131" s="183"/>
      <c r="S131" s="190"/>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4"/>
      <c r="E132" s="183"/>
      <c r="F132" s="183"/>
      <c r="G132" s="183"/>
      <c r="H132" s="189"/>
      <c r="I132" s="183"/>
      <c r="J132" s="184"/>
      <c r="K132" s="184"/>
      <c r="L132" s="184"/>
      <c r="M132" s="183"/>
      <c r="N132" s="189"/>
      <c r="O132" s="183"/>
      <c r="P132" s="183"/>
      <c r="Q132" s="183"/>
      <c r="R132" s="183"/>
      <c r="S132" s="190"/>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4"/>
      <c r="E133" s="183"/>
      <c r="F133" s="183"/>
      <c r="G133" s="183"/>
      <c r="H133" s="189"/>
      <c r="I133" s="183"/>
      <c r="J133" s="184"/>
      <c r="K133" s="184"/>
      <c r="L133" s="184"/>
      <c r="M133" s="183"/>
      <c r="N133" s="189"/>
      <c r="O133" s="183"/>
      <c r="P133" s="183"/>
      <c r="Q133" s="183"/>
      <c r="R133" s="183"/>
      <c r="S133" s="190"/>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4"/>
      <c r="E134" s="183"/>
      <c r="F134" s="183"/>
      <c r="G134" s="183"/>
      <c r="H134" s="189"/>
      <c r="I134" s="183"/>
      <c r="J134" s="184"/>
      <c r="K134" s="184"/>
      <c r="L134" s="184"/>
      <c r="M134" s="183"/>
      <c r="N134" s="189"/>
      <c r="O134" s="183"/>
      <c r="P134" s="183"/>
      <c r="Q134" s="183"/>
      <c r="R134" s="183"/>
      <c r="S134" s="190"/>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4"/>
      <c r="E135" s="183"/>
      <c r="F135" s="183"/>
      <c r="G135" s="183"/>
      <c r="H135" s="189"/>
      <c r="I135" s="183"/>
      <c r="J135" s="184"/>
      <c r="K135" s="184"/>
      <c r="L135" s="184"/>
      <c r="M135" s="183"/>
      <c r="N135" s="189"/>
      <c r="O135" s="183"/>
      <c r="P135" s="183"/>
      <c r="Q135" s="183"/>
      <c r="R135" s="183"/>
      <c r="S135" s="190"/>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Z11" xr:uid="{00000000-0009-0000-0000-000004000000}">
    <sortState xmlns:xlrd2="http://schemas.microsoft.com/office/spreadsheetml/2017/richdata2" ref="A2:AG10">
      <sortCondition ref="H1"/>
    </sortState>
  </autoFilter>
  <customSheetViews>
    <customSheetView guid="{47563302-C7BC-4B49-ACEC-43FB1C68ABD3}" showAutoFilter="1" hiddenColumns="1">
      <pane xSplit="1" ySplit="1" topLeftCell="B2" activePane="bottomRight" state="frozen"/>
      <selection pane="bottomRight" activeCell="A18" sqref="A18"/>
      <pageMargins left="0.7" right="0.7" top="0.75" bottom="0.75" header="0.3" footer="0.3"/>
      <pageSetup paperSize="9" orientation="portrait" r:id="rId1"/>
      <autoFilter ref="A1:AB10" xr:uid="{55B384E9-2230-4047-970F-6A9F311541A4}">
        <sortState xmlns:xlrd2="http://schemas.microsoft.com/office/spreadsheetml/2017/richdata2" ref="A2:AG10">
          <sortCondition ref="H1"/>
        </sortState>
      </autoFilter>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2"/>
      <autoFilter ref="A1:AB10" xr:uid="{46DC9867-1110-4AF2-925F-F0E6A6FB0DA5}">
        <sortState xmlns:xlrd2="http://schemas.microsoft.com/office/spreadsheetml/2017/richdata2" ref="A2:AG10">
          <sortCondition ref="H1"/>
        </sortState>
      </autoFilter>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C1" xr:uid="{777B3964-64AA-45F9-991C-22FCA00B89B8}"/>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4"/>
      <autoFilter ref="B1:AC1" xr:uid="{35DDF7AC-5BBE-42F8-AD57-3A6D3131531D}"/>
    </customSheetView>
    <customSheetView guid="{41987F3D-8B74-46FE-A482-990271BE9012}" showAutoFilter="1">
      <pane xSplit="1" ySplit="1" topLeftCell="L2" activePane="bottomRight" state="frozen"/>
      <selection pane="bottomRight" activeCell="U3" sqref="U3"/>
      <pageMargins left="0.7" right="0.7" top="0.75" bottom="0.75" header="0.3" footer="0.3"/>
      <pageSetup paperSize="9" orientation="portrait" r:id="rId5"/>
      <autoFilter ref="A1:Z11" xr:uid="{5A302D28-9C33-452D-82BB-8805E80F0269}">
        <sortState xmlns:xlrd2="http://schemas.microsoft.com/office/spreadsheetml/2017/richdata2" ref="A2:AG10">
          <sortCondition ref="H1"/>
        </sortState>
      </autoFilter>
    </customSheetView>
  </customSheetViews>
  <hyperlinks>
    <hyperlink ref="Q2" location="Genehmigungsart" display="Genehmigungsart" xr:uid="{00000000-0004-0000-0400-000000000000}"/>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T133"/>
  <sheetViews>
    <sheetView zoomScaleNormal="100" workbookViewId="0">
      <pane xSplit="1" ySplit="1" topLeftCell="P2" activePane="bottomRight" state="frozen"/>
      <selection pane="topRight" activeCell="B1" sqref="B1"/>
      <selection pane="bottomLeft" activeCell="A2" sqref="A2"/>
      <selection pane="bottomRight" activeCell="X1" sqref="X1:Y1048576"/>
    </sheetView>
  </sheetViews>
  <sheetFormatPr baseColWidth="10" defaultColWidth="9.140625" defaultRowHeight="15" outlineLevelCol="1" x14ac:dyDescent="0.25"/>
  <cols>
    <col min="1" max="1" width="76.42578125" style="20" bestFit="1" customWidth="1"/>
    <col min="2" max="2" width="3.7109375" style="55" customWidth="1"/>
    <col min="3" max="3" width="17.140625" style="94" customWidth="1" outlineLevel="1"/>
    <col min="4" max="4" width="25.42578125" style="94" customWidth="1" outlineLevel="1"/>
    <col min="5" max="5" width="5.7109375" style="79" customWidth="1" outlineLevel="1"/>
    <col min="6" max="6" width="3.7109375" style="50" customWidth="1"/>
    <col min="7" max="9" width="5.7109375" style="79" customWidth="1" outlineLevel="1"/>
    <col min="10" max="10" width="3.7109375" style="51" customWidth="1"/>
    <col min="11" max="13" width="5.7109375" style="84" customWidth="1" outlineLevel="1"/>
    <col min="14" max="14" width="3.7109375" style="52" customWidth="1"/>
    <col min="15" max="15" width="17.42578125" style="94" bestFit="1" customWidth="1" outlineLevel="1"/>
    <col min="16" max="16" width="48.140625" style="94" customWidth="1" outlineLevel="1"/>
    <col min="17" max="17" width="10" style="94" customWidth="1" outlineLevel="1"/>
    <col min="18" max="18" width="13.5703125" style="58" customWidth="1" outlineLevel="1"/>
    <col min="19" max="19" width="3.7109375" style="53" customWidth="1"/>
    <col min="20" max="20" width="29.7109375" style="95" hidden="1" customWidth="1" outlineLevel="1"/>
    <col min="21" max="21" width="38.42578125" style="95" hidden="1" customWidth="1" outlineLevel="1"/>
    <col min="22" max="22" width="35" style="84" hidden="1" customWidth="1" outlineLevel="1"/>
    <col min="23" max="23" width="3.7109375" style="54" customWidth="1" collapsed="1"/>
    <col min="24" max="24" width="50.140625" style="94" customWidth="1" outlineLevel="1"/>
    <col min="25" max="25" width="3.7109375" style="56" customWidth="1"/>
    <col min="26" max="16384" width="9.140625" style="93"/>
  </cols>
  <sheetData>
    <row r="1" spans="1:254" s="3" customFormat="1" ht="116.25" customHeight="1" x14ac:dyDescent="0.25">
      <c r="A1" s="19" t="s">
        <v>26</v>
      </c>
      <c r="B1" s="17"/>
      <c r="C1" s="4" t="s">
        <v>1</v>
      </c>
      <c r="D1" s="4" t="s">
        <v>2</v>
      </c>
      <c r="E1" s="4" t="s">
        <v>24</v>
      </c>
      <c r="F1" s="7" t="s">
        <v>25</v>
      </c>
      <c r="G1" s="5" t="s">
        <v>14</v>
      </c>
      <c r="H1" s="5" t="s">
        <v>22</v>
      </c>
      <c r="I1" s="5" t="s">
        <v>106</v>
      </c>
      <c r="J1" s="9" t="s">
        <v>15</v>
      </c>
      <c r="K1" s="6" t="s">
        <v>108</v>
      </c>
      <c r="L1" s="6" t="s">
        <v>107</v>
      </c>
      <c r="M1" s="6" t="s">
        <v>109</v>
      </c>
      <c r="N1" s="11" t="s">
        <v>13</v>
      </c>
      <c r="O1" s="22" t="s">
        <v>5</v>
      </c>
      <c r="P1" s="21" t="s">
        <v>6</v>
      </c>
      <c r="Q1" s="22" t="s">
        <v>4</v>
      </c>
      <c r="R1" s="31" t="s">
        <v>11</v>
      </c>
      <c r="S1" s="13" t="s">
        <v>0</v>
      </c>
      <c r="T1" s="23" t="s">
        <v>10</v>
      </c>
      <c r="U1" s="23" t="s">
        <v>12</v>
      </c>
      <c r="V1" s="24" t="s">
        <v>23</v>
      </c>
      <c r="W1" s="15" t="s">
        <v>3</v>
      </c>
      <c r="X1" s="28" t="s">
        <v>7</v>
      </c>
      <c r="Y1" s="26" t="s">
        <v>7</v>
      </c>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93" t="s">
        <v>571</v>
      </c>
      <c r="C2" s="95" t="s">
        <v>539</v>
      </c>
      <c r="D2" s="93" t="s">
        <v>572</v>
      </c>
      <c r="E2" s="95">
        <v>42</v>
      </c>
      <c r="G2" s="93"/>
      <c r="H2" s="96"/>
      <c r="I2" s="96"/>
      <c r="K2" s="96"/>
      <c r="L2" s="137" t="s">
        <v>110</v>
      </c>
      <c r="M2" s="93"/>
      <c r="O2" s="95" t="s">
        <v>114</v>
      </c>
      <c r="P2" s="59" t="str">
        <f>Kataloge!BR1</f>
        <v>Ertüchtigungsart</v>
      </c>
      <c r="R2" s="96" t="s">
        <v>677</v>
      </c>
      <c r="T2" s="93"/>
      <c r="U2" s="93"/>
      <c r="V2" s="93"/>
      <c r="X2" s="164" t="s">
        <v>694</v>
      </c>
    </row>
    <row r="3" spans="1:254" ht="15" customHeight="1" x14ac:dyDescent="0.25">
      <c r="A3" s="93" t="s">
        <v>573</v>
      </c>
      <c r="C3" s="95" t="s">
        <v>539</v>
      </c>
      <c r="D3" s="93" t="s">
        <v>572</v>
      </c>
      <c r="E3" s="93">
        <v>43</v>
      </c>
      <c r="G3" s="93"/>
      <c r="H3" s="96"/>
      <c r="I3" s="96"/>
      <c r="K3" s="96"/>
      <c r="L3" s="49" t="s">
        <v>110</v>
      </c>
      <c r="M3" s="93"/>
      <c r="O3" s="95" t="s">
        <v>116</v>
      </c>
      <c r="P3" s="152"/>
      <c r="R3" s="96" t="s">
        <v>677</v>
      </c>
      <c r="T3" s="93"/>
      <c r="U3" s="93"/>
      <c r="V3" s="93"/>
      <c r="X3" s="93"/>
    </row>
    <row r="4" spans="1:254" ht="15" customHeight="1" x14ac:dyDescent="0.25">
      <c r="A4" s="93" t="s">
        <v>574</v>
      </c>
      <c r="C4" s="95" t="s">
        <v>539</v>
      </c>
      <c r="D4" s="93" t="s">
        <v>572</v>
      </c>
      <c r="E4" s="93">
        <v>44</v>
      </c>
      <c r="G4" s="93"/>
      <c r="H4" s="93"/>
      <c r="I4" s="93"/>
      <c r="K4" s="96"/>
      <c r="L4" s="49" t="s">
        <v>110</v>
      </c>
      <c r="M4" s="93"/>
      <c r="O4" s="95" t="s">
        <v>115</v>
      </c>
      <c r="P4" s="152" t="s">
        <v>675</v>
      </c>
      <c r="Q4" s="94" t="s">
        <v>554</v>
      </c>
      <c r="R4" s="96" t="s">
        <v>677</v>
      </c>
      <c r="T4" s="93"/>
      <c r="U4" s="93"/>
      <c r="V4" s="93"/>
      <c r="X4" s="93"/>
    </row>
    <row r="5" spans="1:254" ht="15" customHeight="1" x14ac:dyDescent="0.25">
      <c r="A5" s="93" t="s">
        <v>575</v>
      </c>
      <c r="C5" s="95" t="s">
        <v>539</v>
      </c>
      <c r="D5" s="93" t="s">
        <v>572</v>
      </c>
      <c r="E5" s="93">
        <v>45</v>
      </c>
      <c r="G5" s="93"/>
      <c r="H5" s="93"/>
      <c r="I5" s="93"/>
      <c r="K5" s="96"/>
      <c r="L5" s="137" t="s">
        <v>110</v>
      </c>
      <c r="M5" s="93"/>
      <c r="O5" s="93" t="s">
        <v>114</v>
      </c>
      <c r="P5" s="83" t="s">
        <v>120</v>
      </c>
      <c r="R5" s="96" t="s">
        <v>677</v>
      </c>
      <c r="T5" s="93"/>
      <c r="U5" s="93"/>
      <c r="V5" s="93"/>
      <c r="X5" s="93"/>
    </row>
    <row r="6" spans="1:254" ht="15" customHeight="1" x14ac:dyDescent="0.25">
      <c r="A6" s="183"/>
      <c r="B6" s="183"/>
      <c r="C6" s="183"/>
      <c r="D6" s="183"/>
      <c r="E6" s="183"/>
      <c r="F6" s="183"/>
      <c r="G6" s="183"/>
      <c r="H6" s="183"/>
      <c r="I6" s="183"/>
      <c r="J6" s="183"/>
      <c r="K6" s="189"/>
      <c r="L6" s="189"/>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83"/>
      <c r="GQ6" s="183"/>
      <c r="GR6" s="183"/>
      <c r="GS6" s="183"/>
      <c r="GT6" s="183"/>
      <c r="GU6" s="183"/>
      <c r="GV6" s="183"/>
      <c r="GW6" s="183"/>
      <c r="GX6" s="183"/>
      <c r="GY6" s="183"/>
      <c r="GZ6" s="183"/>
      <c r="HA6" s="183"/>
      <c r="HB6" s="183"/>
      <c r="HC6" s="183"/>
      <c r="HD6" s="183"/>
      <c r="HE6" s="183"/>
      <c r="HF6" s="183"/>
      <c r="HG6" s="183"/>
      <c r="HH6" s="183"/>
      <c r="HI6" s="183"/>
      <c r="HJ6" s="183"/>
      <c r="HK6" s="183"/>
      <c r="HL6" s="183"/>
      <c r="HM6" s="183"/>
      <c r="HN6" s="183"/>
      <c r="HO6" s="183"/>
      <c r="HP6" s="183"/>
      <c r="HQ6" s="183"/>
      <c r="HR6" s="183"/>
      <c r="HS6" s="183"/>
      <c r="HT6" s="183"/>
      <c r="HU6" s="183"/>
      <c r="HV6" s="183"/>
      <c r="HW6" s="183"/>
      <c r="HX6" s="183"/>
      <c r="HY6" s="183"/>
      <c r="HZ6" s="183"/>
      <c r="IA6" s="183"/>
      <c r="IB6" s="183"/>
      <c r="IC6" s="183"/>
      <c r="ID6" s="183"/>
      <c r="IE6" s="183"/>
      <c r="IF6" s="183"/>
      <c r="IG6" s="183"/>
      <c r="IH6" s="183"/>
      <c r="II6" s="183"/>
      <c r="IJ6" s="183"/>
      <c r="IK6" s="183"/>
      <c r="IL6" s="183"/>
      <c r="IM6" s="183"/>
      <c r="IN6" s="183"/>
      <c r="IO6" s="183"/>
      <c r="IP6" s="183"/>
      <c r="IQ6" s="183"/>
      <c r="IR6" s="183"/>
      <c r="IS6" s="183"/>
      <c r="IT6" s="183"/>
    </row>
    <row r="7" spans="1:254" ht="15" customHeight="1" x14ac:dyDescent="0.25">
      <c r="A7" s="183"/>
      <c r="B7" s="183"/>
      <c r="C7" s="183"/>
      <c r="D7" s="183"/>
      <c r="E7" s="183"/>
      <c r="F7" s="183"/>
      <c r="G7" s="183"/>
      <c r="H7" s="183"/>
      <c r="I7" s="183"/>
      <c r="J7" s="183"/>
      <c r="K7" s="189"/>
      <c r="L7" s="189"/>
      <c r="M7" s="189"/>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c r="IN7" s="183"/>
      <c r="IO7" s="183"/>
      <c r="IP7" s="183"/>
      <c r="IQ7" s="183"/>
      <c r="IR7" s="183"/>
      <c r="IS7" s="183"/>
      <c r="IT7" s="183"/>
    </row>
    <row r="8" spans="1:254" ht="15" customHeight="1" x14ac:dyDescent="0.25">
      <c r="A8" s="183"/>
      <c r="B8" s="183"/>
      <c r="C8" s="183"/>
      <c r="D8" s="183"/>
      <c r="E8" s="183"/>
      <c r="F8" s="183"/>
      <c r="G8" s="183"/>
      <c r="H8" s="183"/>
      <c r="I8" s="183"/>
      <c r="J8" s="183"/>
      <c r="K8" s="179"/>
      <c r="L8" s="178"/>
      <c r="M8" s="189"/>
      <c r="N8" s="183"/>
      <c r="O8" s="183"/>
      <c r="P8" s="183"/>
      <c r="Q8" s="183"/>
      <c r="R8" s="183"/>
      <c r="S8" s="183"/>
      <c r="T8" s="183"/>
      <c r="U8" s="183"/>
      <c r="V8" s="189"/>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row>
    <row r="9" spans="1:254" ht="15" customHeight="1" x14ac:dyDescent="0.25">
      <c r="A9" s="183"/>
      <c r="B9" s="183"/>
      <c r="C9" s="183"/>
      <c r="D9" s="183"/>
      <c r="E9" s="183"/>
      <c r="F9" s="183"/>
      <c r="G9" s="183"/>
      <c r="H9" s="183"/>
      <c r="I9" s="183"/>
      <c r="J9" s="183"/>
      <c r="K9" s="179" t="s">
        <v>110</v>
      </c>
      <c r="L9" s="178" t="s">
        <v>735</v>
      </c>
      <c r="M9" s="189"/>
      <c r="N9" s="183"/>
      <c r="O9" s="183"/>
      <c r="P9" s="183"/>
      <c r="Q9" s="183"/>
      <c r="R9" s="183"/>
      <c r="S9" s="183"/>
      <c r="T9" s="183"/>
      <c r="U9" s="183"/>
      <c r="V9" s="189"/>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3"/>
      <c r="D10" s="183"/>
      <c r="E10" s="183"/>
      <c r="F10" s="183"/>
      <c r="G10" s="183"/>
      <c r="H10" s="183"/>
      <c r="I10" s="183"/>
      <c r="J10" s="183"/>
      <c r="K10" s="189"/>
      <c r="L10" s="178"/>
      <c r="M10" s="189"/>
      <c r="N10" s="183"/>
      <c r="O10" s="183"/>
      <c r="P10" s="185"/>
      <c r="Q10" s="183"/>
      <c r="R10" s="183"/>
      <c r="S10" s="183"/>
      <c r="T10" s="183"/>
      <c r="U10" s="183"/>
      <c r="V10" s="189"/>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77"/>
      <c r="L11" s="178"/>
      <c r="M11" s="183"/>
      <c r="N11" s="183"/>
      <c r="O11" s="183"/>
      <c r="P11" s="183"/>
      <c r="Q11" s="183"/>
      <c r="R11" s="183"/>
      <c r="S11" s="183"/>
      <c r="T11" s="183"/>
      <c r="U11" s="183"/>
      <c r="V11" s="189"/>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83"/>
      <c r="P12" s="185"/>
      <c r="Q12" s="193"/>
      <c r="R12" s="183"/>
      <c r="S12" s="195"/>
      <c r="T12" s="183"/>
      <c r="U12" s="183"/>
      <c r="V12" s="189"/>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83"/>
      <c r="K13" s="183"/>
      <c r="L13" s="183"/>
      <c r="M13" s="183"/>
      <c r="N13" s="183"/>
      <c r="O13" s="183"/>
      <c r="P13" s="183"/>
      <c r="Q13" s="183"/>
      <c r="R13" s="183"/>
      <c r="S13" s="183"/>
      <c r="T13" s="183"/>
      <c r="U13" s="183"/>
      <c r="V13" s="189"/>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183"/>
      <c r="P14" s="183"/>
      <c r="Q14" s="183"/>
      <c r="R14" s="183"/>
      <c r="S14" s="183"/>
      <c r="T14" s="183"/>
      <c r="U14" s="183"/>
      <c r="V14" s="189"/>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x14ac:dyDescent="0.25">
      <c r="A15" s="183"/>
      <c r="B15" s="183"/>
      <c r="C15" s="183"/>
      <c r="D15" s="183"/>
      <c r="E15" s="183"/>
      <c r="F15" s="183"/>
      <c r="G15" s="183"/>
      <c r="H15" s="183"/>
      <c r="I15" s="183"/>
      <c r="J15" s="183"/>
      <c r="K15" s="183"/>
      <c r="L15" s="183"/>
      <c r="M15" s="183"/>
      <c r="N15" s="183"/>
      <c r="O15" s="183"/>
      <c r="P15" s="185"/>
      <c r="Q15" s="193"/>
      <c r="R15" s="183"/>
      <c r="S15" s="183"/>
      <c r="T15" s="183"/>
      <c r="U15" s="183"/>
      <c r="V15" s="189"/>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s="63" customFormat="1" ht="15" customHeight="1" x14ac:dyDescent="0.25">
      <c r="A16" s="183"/>
      <c r="B16" s="191"/>
      <c r="C16" s="183"/>
      <c r="D16" s="183"/>
      <c r="E16" s="183"/>
      <c r="F16" s="191"/>
      <c r="G16" s="183"/>
      <c r="H16" s="183"/>
      <c r="I16" s="183"/>
      <c r="J16" s="191"/>
      <c r="K16" s="183"/>
      <c r="L16" s="183"/>
      <c r="M16" s="183"/>
      <c r="N16" s="191"/>
      <c r="O16" s="183"/>
      <c r="P16" s="183"/>
      <c r="Q16" s="191"/>
      <c r="R16" s="183"/>
      <c r="S16" s="191"/>
      <c r="T16" s="183"/>
      <c r="U16" s="191"/>
      <c r="V16" s="191"/>
      <c r="W16" s="191"/>
      <c r="X16" s="183"/>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row>
    <row r="17" spans="1:254" ht="15" customHeight="1" x14ac:dyDescent="0.25">
      <c r="A17" s="183"/>
      <c r="B17" s="183"/>
      <c r="C17" s="183"/>
      <c r="D17" s="183"/>
      <c r="E17" s="183"/>
      <c r="F17" s="183"/>
      <c r="G17" s="183"/>
      <c r="H17" s="183"/>
      <c r="I17" s="183"/>
      <c r="J17" s="183"/>
      <c r="K17" s="183"/>
      <c r="L17" s="183"/>
      <c r="M17" s="183"/>
      <c r="N17" s="183"/>
      <c r="O17" s="183"/>
      <c r="P17" s="183"/>
      <c r="Q17" s="183"/>
      <c r="R17" s="183"/>
      <c r="S17" s="183"/>
      <c r="T17" s="183"/>
      <c r="U17" s="183"/>
      <c r="V17" s="186"/>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ht="15" customHeight="1" x14ac:dyDescent="0.25">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7"/>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4"/>
      <c r="L21" s="184"/>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s="63" customFormat="1" ht="15" customHeight="1" x14ac:dyDescent="0.25">
      <c r="A23" s="183"/>
      <c r="B23" s="191"/>
      <c r="C23" s="183"/>
      <c r="D23" s="183"/>
      <c r="E23" s="183"/>
      <c r="F23" s="191"/>
      <c r="G23" s="183"/>
      <c r="H23" s="183"/>
      <c r="I23" s="183"/>
      <c r="J23" s="191"/>
      <c r="K23" s="183"/>
      <c r="L23" s="183"/>
      <c r="M23" s="183"/>
      <c r="N23" s="191"/>
      <c r="O23" s="183"/>
      <c r="P23" s="183"/>
      <c r="Q23" s="191"/>
      <c r="R23" s="183"/>
      <c r="S23" s="191"/>
      <c r="T23" s="183"/>
      <c r="U23" s="191"/>
      <c r="V23" s="191"/>
      <c r="W23" s="191"/>
      <c r="X23" s="183"/>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row>
    <row r="24" spans="1:254" ht="15" customHeight="1" x14ac:dyDescent="0.25">
      <c r="A24" s="183"/>
      <c r="B24" s="183"/>
      <c r="C24" s="183"/>
      <c r="D24" s="183"/>
      <c r="E24" s="183"/>
      <c r="F24" s="183"/>
      <c r="G24" s="183"/>
      <c r="H24" s="183"/>
      <c r="I24" s="183"/>
      <c r="J24" s="183"/>
      <c r="K24" s="184"/>
      <c r="L24" s="184"/>
      <c r="M24" s="183"/>
      <c r="N24" s="183"/>
      <c r="O24" s="183"/>
      <c r="P24" s="185"/>
      <c r="Q24" s="183"/>
      <c r="R24" s="183"/>
      <c r="S24" s="183"/>
      <c r="T24" s="183"/>
      <c r="U24" s="183"/>
      <c r="V24" s="183"/>
      <c r="W24" s="183"/>
      <c r="X24" s="183"/>
      <c r="Y24" s="196"/>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ht="15" customHeight="1" x14ac:dyDescent="0.25">
      <c r="A25" s="183"/>
      <c r="B25" s="183"/>
      <c r="C25" s="183"/>
      <c r="D25" s="183"/>
      <c r="E25" s="183"/>
      <c r="F25" s="183"/>
      <c r="G25" s="183"/>
      <c r="H25" s="183"/>
      <c r="I25" s="183"/>
      <c r="J25" s="183"/>
      <c r="K25" s="183"/>
      <c r="L25" s="183"/>
      <c r="M25" s="183"/>
      <c r="N25" s="183"/>
      <c r="O25" s="183"/>
      <c r="P25" s="194"/>
      <c r="Q25" s="183"/>
      <c r="R25" s="183"/>
      <c r="S25" s="183"/>
      <c r="T25" s="183"/>
      <c r="U25" s="183"/>
      <c r="V25" s="19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s="63" customFormat="1" ht="15" customHeight="1" x14ac:dyDescent="0.25">
      <c r="A26" s="183"/>
      <c r="B26" s="191"/>
      <c r="C26" s="183"/>
      <c r="D26" s="183"/>
      <c r="E26" s="183"/>
      <c r="F26" s="191"/>
      <c r="G26" s="183"/>
      <c r="H26" s="183"/>
      <c r="I26" s="183"/>
      <c r="J26" s="191"/>
      <c r="K26" s="183"/>
      <c r="L26" s="183"/>
      <c r="M26" s="183"/>
      <c r="N26" s="191"/>
      <c r="O26" s="183"/>
      <c r="P26" s="194"/>
      <c r="Q26" s="191"/>
      <c r="R26" s="183"/>
      <c r="S26" s="191"/>
      <c r="T26" s="183"/>
      <c r="U26" s="191"/>
      <c r="V26" s="191"/>
      <c r="W26" s="191"/>
      <c r="X26" s="183"/>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row>
    <row r="27" spans="1:254" ht="15" customHeight="1" x14ac:dyDescent="0.25">
      <c r="A27" s="183"/>
      <c r="B27" s="183"/>
      <c r="C27" s="183"/>
      <c r="D27" s="183"/>
      <c r="E27" s="183"/>
      <c r="F27" s="183"/>
      <c r="G27" s="183"/>
      <c r="H27" s="183"/>
      <c r="I27" s="183"/>
      <c r="J27" s="183"/>
      <c r="K27" s="183"/>
      <c r="L27" s="183"/>
      <c r="M27" s="183"/>
      <c r="N27" s="183"/>
      <c r="O27" s="183"/>
      <c r="P27" s="183"/>
      <c r="Q27" s="183"/>
      <c r="R27" s="183"/>
      <c r="S27" s="183"/>
      <c r="T27" s="183"/>
      <c r="U27" s="191"/>
      <c r="V27" s="191"/>
      <c r="W27" s="191"/>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ht="15" customHeight="1" x14ac:dyDescent="0.25">
      <c r="A28" s="183"/>
      <c r="B28" s="183"/>
      <c r="C28" s="183"/>
      <c r="D28" s="183"/>
      <c r="E28" s="183"/>
      <c r="F28" s="183"/>
      <c r="G28" s="183"/>
      <c r="H28" s="183"/>
      <c r="I28" s="183"/>
      <c r="J28" s="183"/>
      <c r="K28" s="183"/>
      <c r="L28" s="183"/>
      <c r="M28" s="183"/>
      <c r="N28" s="183"/>
      <c r="O28" s="183"/>
      <c r="P28" s="183"/>
      <c r="Q28" s="183"/>
      <c r="R28" s="183"/>
      <c r="S28" s="183"/>
      <c r="T28" s="183"/>
      <c r="U28" s="191"/>
      <c r="V28" s="191"/>
      <c r="W28" s="191"/>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91"/>
      <c r="V29" s="191"/>
      <c r="W29" s="191"/>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s="63" customFormat="1" ht="15" customHeight="1" x14ac:dyDescent="0.25">
      <c r="A32" s="183"/>
      <c r="B32" s="191"/>
      <c r="C32" s="183"/>
      <c r="D32" s="183"/>
      <c r="E32" s="183"/>
      <c r="F32" s="191"/>
      <c r="G32" s="183"/>
      <c r="H32" s="183"/>
      <c r="I32" s="183"/>
      <c r="J32" s="191"/>
      <c r="K32" s="183"/>
      <c r="L32" s="183"/>
      <c r="M32" s="183"/>
      <c r="N32" s="191"/>
      <c r="O32" s="183"/>
      <c r="P32" s="183"/>
      <c r="Q32" s="191"/>
      <c r="R32" s="183"/>
      <c r="S32" s="191"/>
      <c r="T32" s="183"/>
      <c r="U32" s="191"/>
      <c r="V32" s="191"/>
      <c r="W32" s="191"/>
      <c r="X32" s="183"/>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9"/>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9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4"/>
      <c r="L43" s="184"/>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x14ac:dyDescent="0.25">
      <c r="A44" s="183"/>
      <c r="B44" s="183"/>
      <c r="C44" s="183"/>
      <c r="D44" s="183"/>
      <c r="E44" s="183"/>
      <c r="F44" s="183"/>
      <c r="G44" s="183"/>
      <c r="H44" s="183"/>
      <c r="I44" s="183"/>
      <c r="J44" s="183"/>
      <c r="K44" s="77"/>
      <c r="L44" s="184"/>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3"/>
      <c r="D45" s="183"/>
      <c r="E45" s="183"/>
      <c r="F45" s="183"/>
      <c r="G45" s="183"/>
      <c r="H45" s="183"/>
      <c r="I45" s="183"/>
      <c r="J45" s="183"/>
      <c r="K45" s="184"/>
      <c r="L45" s="184"/>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ht="15" customHeight="1" x14ac:dyDescent="0.25">
      <c r="A46" s="183"/>
      <c r="B46" s="183"/>
      <c r="C46" s="183"/>
      <c r="D46" s="183"/>
      <c r="E46" s="183"/>
      <c r="F46" s="183"/>
      <c r="G46" s="183"/>
      <c r="H46" s="183"/>
      <c r="I46" s="183"/>
      <c r="J46" s="183"/>
      <c r="K46" s="184"/>
      <c r="L46" s="184"/>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3"/>
      <c r="D47" s="183"/>
      <c r="E47" s="183"/>
      <c r="F47" s="183"/>
      <c r="G47" s="183"/>
      <c r="H47" s="183"/>
      <c r="I47" s="183"/>
      <c r="J47" s="183"/>
      <c r="K47" s="184"/>
      <c r="L47" s="184"/>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3"/>
      <c r="D48" s="183"/>
      <c r="E48" s="183"/>
      <c r="F48" s="183"/>
      <c r="G48" s="183"/>
      <c r="H48" s="183"/>
      <c r="I48" s="183"/>
      <c r="J48" s="183"/>
      <c r="K48" s="184"/>
      <c r="L48" s="184"/>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3"/>
      <c r="D49" s="183"/>
      <c r="E49" s="183"/>
      <c r="F49" s="183"/>
      <c r="G49" s="183"/>
      <c r="H49" s="183"/>
      <c r="I49" s="183"/>
      <c r="J49" s="183"/>
      <c r="K49" s="183"/>
      <c r="L49" s="184"/>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4"/>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4"/>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4"/>
      <c r="L54" s="184"/>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4"/>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4"/>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4"/>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4"/>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4"/>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4"/>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4"/>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4"/>
      <c r="L70" s="184"/>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4"/>
      <c r="L71" s="184"/>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3"/>
      <c r="D72" s="183"/>
      <c r="E72" s="183"/>
      <c r="F72" s="183"/>
      <c r="G72" s="183"/>
      <c r="H72" s="183"/>
      <c r="I72" s="183"/>
      <c r="J72" s="183"/>
      <c r="K72" s="184"/>
      <c r="L72" s="184"/>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4"/>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x14ac:dyDescent="0.25">
      <c r="A80" s="183"/>
      <c r="B80" s="183"/>
      <c r="C80" s="183"/>
      <c r="D80" s="183"/>
      <c r="E80" s="183"/>
      <c r="F80" s="183"/>
      <c r="G80" s="183"/>
      <c r="H80" s="183"/>
      <c r="I80" s="183"/>
      <c r="J80" s="183"/>
      <c r="K80" s="184"/>
      <c r="L80" s="184"/>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4"/>
      <c r="L81" s="184"/>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4"/>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4"/>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4"/>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4"/>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4"/>
      <c r="I95" s="183"/>
      <c r="J95" s="183"/>
      <c r="K95" s="184"/>
      <c r="L95" s="184"/>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4"/>
      <c r="I96" s="183"/>
      <c r="J96" s="183"/>
      <c r="K96" s="184"/>
      <c r="L96" s="184"/>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3"/>
      <c r="D97" s="183"/>
      <c r="E97" s="183"/>
      <c r="F97" s="183"/>
      <c r="G97" s="183"/>
      <c r="H97" s="184"/>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3"/>
      <c r="D98" s="183"/>
      <c r="E98" s="183"/>
      <c r="F98" s="183"/>
      <c r="G98" s="183"/>
      <c r="H98" s="184"/>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4"/>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4"/>
      <c r="I100" s="183"/>
      <c r="J100" s="183"/>
      <c r="K100" s="183"/>
      <c r="L100" s="183"/>
      <c r="M100" s="183"/>
      <c r="N100" s="183"/>
      <c r="O100" s="183"/>
      <c r="P100" s="185"/>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4"/>
      <c r="I101" s="183"/>
      <c r="J101" s="183"/>
      <c r="K101" s="183"/>
      <c r="L101" s="183"/>
      <c r="M101" s="183"/>
      <c r="N101" s="183"/>
      <c r="O101" s="183"/>
      <c r="P101" s="185"/>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4"/>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4"/>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4"/>
      <c r="I104" s="183"/>
      <c r="J104" s="183"/>
      <c r="K104" s="184"/>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4"/>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4"/>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4"/>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4"/>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4"/>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4"/>
      <c r="I110" s="183"/>
      <c r="J110" s="183"/>
      <c r="K110" s="183"/>
      <c r="L110" s="183"/>
      <c r="M110" s="183"/>
      <c r="N110" s="183"/>
      <c r="O110" s="183"/>
      <c r="P110" s="185"/>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4"/>
      <c r="L114" s="184"/>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ht="15" customHeight="1" x14ac:dyDescent="0.25">
      <c r="A115" s="183"/>
      <c r="B115" s="183"/>
      <c r="C115" s="183"/>
      <c r="D115" s="183"/>
      <c r="E115" s="183"/>
      <c r="F115" s="183"/>
      <c r="G115" s="183"/>
      <c r="H115" s="183"/>
      <c r="I115" s="183"/>
      <c r="J115" s="183"/>
      <c r="K115" s="184"/>
      <c r="L115" s="184"/>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3"/>
      <c r="D116" s="183"/>
      <c r="E116" s="183"/>
      <c r="F116" s="183"/>
      <c r="G116" s="183"/>
      <c r="H116" s="183"/>
      <c r="I116" s="183"/>
      <c r="J116" s="183"/>
      <c r="K116" s="184"/>
      <c r="L116" s="184"/>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x14ac:dyDescent="0.25">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3"/>
      <c r="D118" s="183"/>
      <c r="E118" s="183"/>
      <c r="F118" s="183"/>
      <c r="G118" s="183"/>
      <c r="H118" s="183"/>
      <c r="I118" s="183"/>
      <c r="J118" s="183"/>
      <c r="K118" s="183"/>
      <c r="L118" s="184"/>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4"/>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3"/>
      <c r="D121" s="183"/>
      <c r="E121" s="189"/>
      <c r="F121" s="183"/>
      <c r="G121" s="184"/>
      <c r="H121" s="184"/>
      <c r="I121" s="184"/>
      <c r="J121" s="183"/>
      <c r="K121" s="189"/>
      <c r="L121" s="189"/>
      <c r="M121" s="189"/>
      <c r="N121" s="183"/>
      <c r="O121" s="183"/>
      <c r="P121" s="183"/>
      <c r="Q121" s="183"/>
      <c r="R121" s="190"/>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x14ac:dyDescent="0.25">
      <c r="A122" s="183"/>
      <c r="B122" s="183"/>
      <c r="C122" s="183"/>
      <c r="D122" s="183"/>
      <c r="E122" s="189"/>
      <c r="F122" s="183"/>
      <c r="G122" s="184"/>
      <c r="H122" s="184"/>
      <c r="I122" s="184"/>
      <c r="J122" s="183"/>
      <c r="K122" s="189"/>
      <c r="L122" s="189"/>
      <c r="M122" s="189"/>
      <c r="N122" s="183"/>
      <c r="O122" s="183"/>
      <c r="P122" s="183"/>
      <c r="Q122" s="183"/>
      <c r="R122" s="190"/>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9"/>
      <c r="F123" s="183"/>
      <c r="G123" s="184"/>
      <c r="H123" s="184"/>
      <c r="I123" s="184"/>
      <c r="J123" s="183"/>
      <c r="K123" s="189"/>
      <c r="L123" s="189"/>
      <c r="M123" s="189"/>
      <c r="N123" s="183"/>
      <c r="O123" s="183"/>
      <c r="P123" s="183"/>
      <c r="Q123" s="183"/>
      <c r="R123" s="190"/>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9"/>
      <c r="F124" s="183"/>
      <c r="G124" s="184"/>
      <c r="H124" s="184"/>
      <c r="I124" s="184"/>
      <c r="J124" s="183"/>
      <c r="K124" s="189"/>
      <c r="L124" s="189"/>
      <c r="M124" s="189"/>
      <c r="N124" s="183"/>
      <c r="O124" s="183"/>
      <c r="P124" s="183"/>
      <c r="Q124" s="183"/>
      <c r="R124" s="190"/>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9"/>
      <c r="F125" s="183"/>
      <c r="G125" s="184"/>
      <c r="H125" s="184"/>
      <c r="I125" s="184"/>
      <c r="J125" s="183"/>
      <c r="K125" s="189"/>
      <c r="L125" s="189"/>
      <c r="M125" s="189"/>
      <c r="N125" s="183"/>
      <c r="O125" s="183"/>
      <c r="P125" s="183"/>
      <c r="Q125" s="183"/>
      <c r="R125" s="190"/>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9"/>
      <c r="F126" s="183"/>
      <c r="G126" s="184"/>
      <c r="H126" s="184"/>
      <c r="I126" s="184"/>
      <c r="J126" s="183"/>
      <c r="K126" s="189"/>
      <c r="L126" s="189"/>
      <c r="M126" s="189"/>
      <c r="N126" s="183"/>
      <c r="O126" s="183"/>
      <c r="P126" s="183"/>
      <c r="Q126" s="183"/>
      <c r="R126" s="190"/>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9"/>
      <c r="F127" s="183"/>
      <c r="G127" s="184"/>
      <c r="H127" s="184"/>
      <c r="I127" s="184"/>
      <c r="J127" s="183"/>
      <c r="K127" s="189"/>
      <c r="L127" s="189"/>
      <c r="M127" s="189"/>
      <c r="N127" s="183"/>
      <c r="O127" s="183"/>
      <c r="P127" s="183"/>
      <c r="Q127" s="183"/>
      <c r="R127" s="190"/>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9"/>
      <c r="F128" s="183"/>
      <c r="G128" s="184"/>
      <c r="H128" s="184"/>
      <c r="I128" s="184"/>
      <c r="J128" s="183"/>
      <c r="K128" s="189"/>
      <c r="L128" s="189"/>
      <c r="M128" s="189"/>
      <c r="N128" s="183"/>
      <c r="O128" s="183"/>
      <c r="P128" s="183"/>
      <c r="Q128" s="183"/>
      <c r="R128" s="190"/>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9"/>
      <c r="F129" s="183"/>
      <c r="G129" s="184"/>
      <c r="H129" s="184"/>
      <c r="I129" s="184"/>
      <c r="J129" s="183"/>
      <c r="K129" s="189"/>
      <c r="L129" s="189"/>
      <c r="M129" s="189"/>
      <c r="N129" s="183"/>
      <c r="O129" s="183"/>
      <c r="P129" s="183"/>
      <c r="Q129" s="183"/>
      <c r="R129" s="190"/>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9"/>
      <c r="F130" s="183"/>
      <c r="G130" s="184"/>
      <c r="H130" s="184"/>
      <c r="I130" s="184"/>
      <c r="J130" s="183"/>
      <c r="K130" s="189"/>
      <c r="L130" s="189"/>
      <c r="M130" s="189"/>
      <c r="N130" s="183"/>
      <c r="O130" s="183"/>
      <c r="P130" s="183"/>
      <c r="Q130" s="183"/>
      <c r="R130" s="190"/>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9"/>
      <c r="F131" s="183"/>
      <c r="G131" s="184"/>
      <c r="H131" s="184"/>
      <c r="I131" s="184"/>
      <c r="J131" s="183"/>
      <c r="K131" s="189"/>
      <c r="L131" s="189"/>
      <c r="M131" s="189"/>
      <c r="N131" s="183"/>
      <c r="O131" s="183"/>
      <c r="P131" s="183"/>
      <c r="Q131" s="183"/>
      <c r="R131" s="190"/>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9"/>
      <c r="F132" s="183"/>
      <c r="G132" s="184"/>
      <c r="H132" s="184"/>
      <c r="I132" s="184"/>
      <c r="J132" s="183"/>
      <c r="K132" s="189"/>
      <c r="L132" s="189"/>
      <c r="M132" s="189"/>
      <c r="N132" s="183"/>
      <c r="O132" s="183"/>
      <c r="P132" s="183"/>
      <c r="Q132" s="183"/>
      <c r="R132" s="190"/>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9"/>
      <c r="F133" s="183"/>
      <c r="G133" s="184"/>
      <c r="H133" s="184"/>
      <c r="I133" s="184"/>
      <c r="J133" s="183"/>
      <c r="K133" s="189"/>
      <c r="L133" s="189"/>
      <c r="M133" s="189"/>
      <c r="N133" s="183"/>
      <c r="O133" s="183"/>
      <c r="P133" s="183"/>
      <c r="Q133" s="183"/>
      <c r="R133" s="190"/>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sheetData>
  <autoFilter ref="A1:Y5" xr:uid="{00000000-0009-0000-0000-000005000000}"/>
  <customSheetViews>
    <customSheetView guid="{47563302-C7BC-4B49-ACEC-43FB1C68ABD3}" showAutoFilter="1" hiddenColumns="1">
      <pane xSplit="1" ySplit="1" topLeftCell="B2" activePane="bottomRight" state="frozen"/>
      <selection pane="bottomRight" activeCell="A21" sqref="A21"/>
      <pageMargins left="0.7" right="0.7" top="0.75" bottom="0.75" header="0.3" footer="0.3"/>
      <pageSetup paperSize="9" orientation="portrait" r:id="rId1"/>
      <autoFilter ref="A1:AA5" xr:uid="{5303A2C3-65F2-46F1-88B2-1483ED4034C5}"/>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2"/>
      <autoFilter ref="A1:AA5" xr:uid="{46CEF65D-9720-49F6-A415-425AB6C6D76D}"/>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B1" xr:uid="{AD0689FF-6F6F-482B-939B-450F5F9751A6}"/>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4"/>
      <autoFilter ref="B1:AB1" xr:uid="{DE3592E5-9999-4F05-B1E2-8581669B7DAC}"/>
    </customSheetView>
    <customSheetView guid="{41987F3D-8B74-46FE-A482-990271BE9012}" showAutoFilter="1" hiddenColumns="1">
      <pane xSplit="1" ySplit="1" topLeftCell="P2" activePane="bottomRight" state="frozen"/>
      <selection pane="bottomRight" activeCell="X1" sqref="X1:Y1048576"/>
      <pageMargins left="0.7" right="0.7" top="0.75" bottom="0.75" header="0.3" footer="0.3"/>
      <pageSetup paperSize="9" orientation="portrait" r:id="rId5"/>
      <autoFilter ref="A1:Y5" xr:uid="{6746EA90-AD2F-46E3-9882-CD7AF932D3CD}"/>
    </customSheetView>
  </customSheetViews>
  <hyperlinks>
    <hyperlink ref="P2" location="Kataloge!R1" display="Ertuechtigungsart" xr:uid="{00000000-0004-0000-0500-000000000000}"/>
    <hyperlink ref="P5" location="JaNein" display="Ja/Nein" xr:uid="{00000000-0004-0000-0500-000001000000}"/>
  </hyperlink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CE275"/>
  <sheetViews>
    <sheetView topLeftCell="D1" workbookViewId="0">
      <selection activeCell="AG1" sqref="AG1:AG8"/>
    </sheetView>
  </sheetViews>
  <sheetFormatPr baseColWidth="10" defaultColWidth="11.42578125" defaultRowHeight="15" outlineLevelCol="1" x14ac:dyDescent="0.25"/>
  <cols>
    <col min="1" max="1" width="45.28515625" style="99" hidden="1" customWidth="1" outlineLevel="1"/>
    <col min="2" max="2" width="3.7109375" style="80" customWidth="1" collapsed="1"/>
    <col min="3" max="3" width="45.28515625" style="99" hidden="1" customWidth="1" outlineLevel="1"/>
    <col min="4" max="4" width="3.7109375" style="80" customWidth="1" collapsed="1"/>
    <col min="5" max="5" width="34.140625" style="99" hidden="1" customWidth="1" outlineLevel="1"/>
    <col min="6" max="6" width="3.7109375" style="80" customWidth="1" collapsed="1"/>
    <col min="7" max="7" width="73.140625" style="99" hidden="1" customWidth="1" outlineLevel="1"/>
    <col min="8" max="8" width="3.7109375" style="80" customWidth="1" collapsed="1"/>
    <col min="9" max="9" width="45.28515625" style="99" hidden="1" customWidth="1" outlineLevel="1"/>
    <col min="10" max="10" width="3.7109375" style="80" customWidth="1" collapsed="1"/>
    <col min="11" max="11" width="45.28515625" style="99" hidden="1" customWidth="1" outlineLevel="1"/>
    <col min="12" max="12" width="3.7109375" style="80" customWidth="1" collapsed="1"/>
    <col min="13" max="13" width="45.28515625" style="99" hidden="1" customWidth="1" outlineLevel="1"/>
    <col min="14" max="14" width="3.7109375" style="80" customWidth="1" collapsed="1"/>
    <col min="15" max="15" width="45.28515625" style="99" hidden="1" customWidth="1" outlineLevel="1"/>
    <col min="16" max="16" width="3.7109375" style="80" customWidth="1" collapsed="1"/>
    <col min="17" max="17" width="45.28515625" style="99" hidden="1" customWidth="1" outlineLevel="1"/>
    <col min="18" max="18" width="3.7109375" style="80" customWidth="1" collapsed="1"/>
    <col min="19" max="19" width="45.28515625" style="99" hidden="1" customWidth="1" outlineLevel="1"/>
    <col min="20" max="20" width="3.7109375" style="80" customWidth="1" collapsed="1"/>
    <col min="21" max="21" width="45.28515625" style="99" hidden="1" customWidth="1" outlineLevel="1"/>
    <col min="22" max="22" width="3.7109375" style="80" customWidth="1" collapsed="1"/>
    <col min="23" max="23" width="45.28515625" style="99" hidden="1" customWidth="1" outlineLevel="1"/>
    <col min="24" max="24" width="3.7109375" style="80" customWidth="1" collapsed="1"/>
    <col min="25" max="25" width="45.140625" style="99" hidden="1" customWidth="1" outlineLevel="1"/>
    <col min="26" max="26" width="19.42578125" style="99" hidden="1" customWidth="1" outlineLevel="1"/>
    <col min="27" max="27" width="3.7109375" style="80" customWidth="1" collapsed="1"/>
    <col min="28" max="28" width="45.28515625" style="99" hidden="1" customWidth="1" outlineLevel="1"/>
    <col min="29" max="29" width="3.7109375" style="80" customWidth="1" collapsed="1"/>
    <col min="30" max="30" width="44.5703125" style="99" hidden="1" customWidth="1" outlineLevel="1"/>
    <col min="31" max="31" width="3.7109375" style="80" customWidth="1" collapsed="1"/>
    <col min="32" max="32" width="64.140625" style="99" customWidth="1" outlineLevel="1"/>
    <col min="33" max="33" width="3.7109375" style="80" customWidth="1"/>
    <col min="34" max="34" width="46.140625" style="198" customWidth="1" outlineLevel="1"/>
    <col min="35" max="35" width="3.7109375" style="198" customWidth="1"/>
    <col min="36" max="36" width="45.28515625" style="99" hidden="1" customWidth="1" outlineLevel="1"/>
    <col min="37" max="37" width="3.7109375" style="80" customWidth="1" collapsed="1"/>
    <col min="38" max="38" width="45.28515625" style="99" hidden="1" customWidth="1" outlineLevel="1"/>
    <col min="39" max="39" width="3.7109375" style="80" customWidth="1" collapsed="1"/>
    <col min="40" max="40" width="45.28515625" style="99" customWidth="1" outlineLevel="1"/>
    <col min="41" max="41" width="3.7109375" style="80" customWidth="1"/>
    <col min="42" max="42" width="45.28515625" style="99" hidden="1" customWidth="1" outlineLevel="1"/>
    <col min="43" max="43" width="3.7109375" style="80" customWidth="1" collapsed="1"/>
    <col min="44" max="44" width="45.140625" style="99" hidden="1" customWidth="1" outlineLevel="1"/>
    <col min="45" max="45" width="3.7109375" style="80" customWidth="1" collapsed="1"/>
    <col min="46" max="46" width="45.28515625" style="99" hidden="1" customWidth="1" outlineLevel="1"/>
    <col min="47" max="47" width="3.7109375" style="80" customWidth="1" collapsed="1"/>
    <col min="48" max="48" width="67.140625" style="99" hidden="1" customWidth="1" outlineLevel="1"/>
    <col min="49" max="49" width="3.7109375" style="80" customWidth="1" collapsed="1"/>
    <col min="50" max="50" width="68.5703125" style="99" hidden="1" customWidth="1" outlineLevel="1"/>
    <col min="51" max="51" width="3.7109375" style="80" customWidth="1" collapsed="1"/>
    <col min="52" max="52" width="52.28515625" style="99" hidden="1" customWidth="1" outlineLevel="1"/>
    <col min="53" max="53" width="45.28515625" style="99" hidden="1" customWidth="1" outlineLevel="1"/>
    <col min="54" max="54" width="3.7109375" style="80" customWidth="1" collapsed="1"/>
    <col min="55" max="56" width="45.28515625" style="99" hidden="1" customWidth="1" outlineLevel="1"/>
    <col min="57" max="57" width="3.7109375" style="80" customWidth="1" collapsed="1"/>
    <col min="58" max="58" width="45.28515625" style="99" hidden="1" customWidth="1" outlineLevel="1"/>
    <col min="59" max="59" width="3.7109375" style="80" customWidth="1" collapsed="1"/>
    <col min="60" max="60" width="45.28515625" style="99" hidden="1" customWidth="1" outlineLevel="1"/>
    <col min="61" max="61" width="3.7109375" style="80" customWidth="1" collapsed="1"/>
    <col min="62" max="62" width="45.28515625" style="99" hidden="1" customWidth="1" outlineLevel="1"/>
    <col min="63" max="63" width="3.7109375" style="80" customWidth="1" collapsed="1"/>
    <col min="64" max="64" width="45.28515625" style="99" hidden="1" customWidth="1" outlineLevel="1"/>
    <col min="65" max="65" width="3.7109375" style="80" customWidth="1" collapsed="1"/>
    <col min="66" max="66" width="45.28515625" style="99" hidden="1" customWidth="1" outlineLevel="1"/>
    <col min="67" max="67" width="3.7109375" style="80" customWidth="1" collapsed="1"/>
    <col min="68" max="68" width="45.28515625" style="99" hidden="1" customWidth="1" outlineLevel="1"/>
    <col min="69" max="69" width="3.7109375" style="80" customWidth="1" collapsed="1"/>
    <col min="70" max="70" width="93" style="99" hidden="1" customWidth="1" outlineLevel="1"/>
    <col min="71" max="71" width="3.7109375" style="80" customWidth="1" collapsed="1"/>
    <col min="72" max="72" width="93" style="99" hidden="1" customWidth="1" outlineLevel="1"/>
    <col min="73" max="73" width="3.7109375" style="80" customWidth="1" collapsed="1"/>
    <col min="74" max="74" width="93" style="99" hidden="1" customWidth="1" outlineLevel="1"/>
    <col min="75" max="75" width="3.7109375" style="80" customWidth="1" collapsed="1"/>
    <col min="76" max="76" width="93" style="199" hidden="1" customWidth="1" outlineLevel="1"/>
    <col min="77" max="77" width="3.7109375" style="198" customWidth="1" collapsed="1"/>
    <col min="78" max="78" width="117.42578125" style="99" customWidth="1" outlineLevel="1"/>
    <col min="79" max="79" width="4.28515625" style="99" customWidth="1"/>
    <col min="80" max="80" width="56.140625" style="99" customWidth="1" outlineLevel="1"/>
    <col min="81" max="81" width="4.85546875" style="99" customWidth="1"/>
    <col min="82" max="82" width="50.5703125" style="99" customWidth="1" outlineLevel="1"/>
    <col min="83" max="83" width="4.85546875" style="99" customWidth="1"/>
    <col min="84" max="16384" width="11.42578125" style="99"/>
  </cols>
  <sheetData>
    <row r="1" spans="1:83" ht="18.75" customHeight="1" x14ac:dyDescent="0.25">
      <c r="A1" s="97" t="s">
        <v>120</v>
      </c>
      <c r="B1" s="244" t="str">
        <f>A1</f>
        <v>Ja/Nein</v>
      </c>
      <c r="C1" s="97" t="s">
        <v>132</v>
      </c>
      <c r="D1" s="244" t="str">
        <f>C1</f>
        <v>Standortangabe</v>
      </c>
      <c r="E1" s="97" t="s">
        <v>169</v>
      </c>
      <c r="F1" s="244" t="str">
        <f>E1</f>
        <v>Koordinatensysteme</v>
      </c>
      <c r="G1" s="97" t="s">
        <v>407</v>
      </c>
      <c r="H1" s="244" t="str">
        <f>G1</f>
        <v>Hersteller Wind</v>
      </c>
      <c r="I1" s="97" t="s">
        <v>126</v>
      </c>
      <c r="J1" s="244" t="str">
        <f>I1</f>
        <v>Technologie Wind</v>
      </c>
      <c r="K1" s="97" t="s">
        <v>387</v>
      </c>
      <c r="L1" s="244" t="str">
        <f>K1</f>
        <v>Technologie Gaserzeugung</v>
      </c>
      <c r="M1" s="97" t="s">
        <v>392</v>
      </c>
      <c r="N1" s="244" t="str">
        <f>M1</f>
        <v>Gasspeicherart</v>
      </c>
      <c r="O1" s="97" t="s">
        <v>247</v>
      </c>
      <c r="P1" s="244" t="str">
        <f>O1</f>
        <v>Technologie Kernenergie</v>
      </c>
      <c r="Q1" s="97" t="s">
        <v>374</v>
      </c>
      <c r="R1" s="244" t="str">
        <f>Q1</f>
        <v>Technologie Stromspeicher</v>
      </c>
      <c r="S1" s="97" t="s">
        <v>265</v>
      </c>
      <c r="T1" s="244" t="str">
        <f>S1</f>
        <v>Technologie Verbrennung</v>
      </c>
      <c r="U1" s="97" t="s">
        <v>325</v>
      </c>
      <c r="V1" s="244" t="str">
        <f>U1</f>
        <v>Technologie Wasser</v>
      </c>
      <c r="W1" s="97" t="s">
        <v>270</v>
      </c>
      <c r="X1" s="244" t="str">
        <f>W1</f>
        <v>Technologie Batteriespeicher</v>
      </c>
      <c r="Y1" s="246" t="s">
        <v>16</v>
      </c>
      <c r="Z1" s="246"/>
      <c r="AA1" s="244" t="str">
        <f>Y1</f>
        <v>Land</v>
      </c>
      <c r="AB1" s="97" t="s">
        <v>154</v>
      </c>
      <c r="AC1" s="244" t="str">
        <f>AB1</f>
        <v>Bundesland + AWZ</v>
      </c>
      <c r="AD1" s="97" t="s">
        <v>46</v>
      </c>
      <c r="AE1" s="244" t="str">
        <f>AD1</f>
        <v>Art der Einspeisung</v>
      </c>
      <c r="AF1" s="97" t="s">
        <v>1004</v>
      </c>
      <c r="AG1" s="247" t="str">
        <f>AF1</f>
        <v>Art der Solaranlage</v>
      </c>
      <c r="AH1" s="236" t="s">
        <v>1137</v>
      </c>
      <c r="AI1" s="244" t="s">
        <v>1137</v>
      </c>
      <c r="AJ1" s="97" t="s">
        <v>80</v>
      </c>
      <c r="AK1" s="244" t="str">
        <f>AJ1</f>
        <v>Leistungsbegrenzung</v>
      </c>
      <c r="AL1" s="97" t="s">
        <v>103</v>
      </c>
      <c r="AM1" s="244" t="str">
        <f>AL1</f>
        <v>Ausrichtung</v>
      </c>
      <c r="AN1" s="97" t="s">
        <v>124</v>
      </c>
      <c r="AO1" s="244" t="str">
        <f>AN1</f>
        <v>Neigungswinkel</v>
      </c>
      <c r="AP1" s="97" t="s">
        <v>125</v>
      </c>
      <c r="AQ1" s="244" t="str">
        <f>AP1</f>
        <v>Nutzungsbereich</v>
      </c>
      <c r="AR1" s="97" t="s">
        <v>123</v>
      </c>
      <c r="AS1" s="244" t="str">
        <f>AR1</f>
        <v>Lage Wind</v>
      </c>
      <c r="AT1" s="97" t="s">
        <v>94</v>
      </c>
      <c r="AU1" s="244" t="str">
        <f>AT1</f>
        <v>Seelage</v>
      </c>
      <c r="AV1" s="97" t="s">
        <v>1119</v>
      </c>
      <c r="AW1" s="244" t="str">
        <f>AV1</f>
        <v>Gebiet nach dem Flächenentwicklungsplan des BSH (Ostsee)</v>
      </c>
      <c r="AX1" s="97" t="s">
        <v>1120</v>
      </c>
      <c r="AY1" s="244" t="str">
        <f>AX1</f>
        <v>Gebiet nach dem Flächenentwicklungsplan des BSH (Nordsee)</v>
      </c>
      <c r="AZ1" s="246" t="s">
        <v>279</v>
      </c>
      <c r="BA1" s="246"/>
      <c r="BB1" s="244" t="str">
        <f>AZ1</f>
        <v>Biomasse</v>
      </c>
      <c r="BC1" s="246" t="s">
        <v>292</v>
      </c>
      <c r="BD1" s="246"/>
      <c r="BE1" s="244" t="str">
        <f>BC1</f>
        <v>Verbrennung</v>
      </c>
      <c r="BF1" s="97" t="s">
        <v>271</v>
      </c>
      <c r="BG1" s="244" t="str">
        <f>BF1</f>
        <v>Energieträger GSGK</v>
      </c>
      <c r="BH1" s="97" t="s">
        <v>332</v>
      </c>
      <c r="BI1" s="244" t="str">
        <f>BH1</f>
        <v>Zuflussart</v>
      </c>
      <c r="BJ1" s="97" t="s">
        <v>59</v>
      </c>
      <c r="BK1" s="244" t="str">
        <f>BJ1</f>
        <v>Einsatzort</v>
      </c>
      <c r="BL1" s="97" t="s">
        <v>378</v>
      </c>
      <c r="BM1" s="244" t="str">
        <f>BL1</f>
        <v>Kopplung</v>
      </c>
      <c r="BN1" s="97" t="s">
        <v>382</v>
      </c>
      <c r="BO1" s="247" t="str">
        <f>BN1</f>
        <v>Pumpspeichertechnologie</v>
      </c>
      <c r="BP1" s="97" t="s">
        <v>396</v>
      </c>
      <c r="BQ1" s="244" t="str">
        <f>BP1</f>
        <v>Genehmigungsart</v>
      </c>
      <c r="BR1" s="97" t="s">
        <v>399</v>
      </c>
      <c r="BS1" s="244" t="str">
        <f>BR1</f>
        <v>Ertüchtigungsart</v>
      </c>
      <c r="BT1" s="98" t="s">
        <v>526</v>
      </c>
      <c r="BU1" s="244" t="str">
        <f>BT1</f>
        <v>Art der Stilllegung</v>
      </c>
      <c r="BV1" s="167" t="s">
        <v>703</v>
      </c>
      <c r="BW1" s="244" t="str">
        <f>BV1</f>
        <v>UTM-Zonenwert</v>
      </c>
      <c r="BX1" s="233" t="s">
        <v>1067</v>
      </c>
      <c r="BY1" s="244" t="str">
        <f>BX1</f>
        <v>Technologie (Flugwind)</v>
      </c>
      <c r="BZ1" s="236" t="s">
        <v>1139</v>
      </c>
      <c r="CA1" s="248" t="s">
        <v>1139</v>
      </c>
      <c r="CB1" s="236" t="s">
        <v>1154</v>
      </c>
      <c r="CC1" s="247" t="s">
        <v>1154</v>
      </c>
      <c r="CD1" s="236" t="s">
        <v>1191</v>
      </c>
      <c r="CE1" s="247" t="s">
        <v>1191</v>
      </c>
    </row>
    <row r="2" spans="1:83" ht="15" customHeight="1" x14ac:dyDescent="0.25">
      <c r="A2" s="99" t="s">
        <v>187</v>
      </c>
      <c r="B2" s="244"/>
      <c r="C2" s="99" t="s">
        <v>163</v>
      </c>
      <c r="D2" s="244"/>
      <c r="E2" s="99" t="s">
        <v>170</v>
      </c>
      <c r="F2" s="244"/>
      <c r="G2" s="199" t="s">
        <v>408</v>
      </c>
      <c r="H2" s="244"/>
      <c r="I2" s="99" t="s">
        <v>182</v>
      </c>
      <c r="J2" s="244"/>
      <c r="K2" s="89" t="s">
        <v>388</v>
      </c>
      <c r="L2" s="244"/>
      <c r="M2" s="99" t="s">
        <v>393</v>
      </c>
      <c r="N2" s="244"/>
      <c r="O2" s="99" t="s">
        <v>248</v>
      </c>
      <c r="P2" s="244"/>
      <c r="Q2" s="99" t="s">
        <v>252</v>
      </c>
      <c r="R2" s="244"/>
      <c r="S2" s="99" t="s">
        <v>259</v>
      </c>
      <c r="T2" s="244"/>
      <c r="U2" s="99" t="s">
        <v>326</v>
      </c>
      <c r="V2" s="244"/>
      <c r="W2" s="197" t="s">
        <v>742</v>
      </c>
      <c r="X2" s="244"/>
      <c r="Y2" s="100" t="s">
        <v>16</v>
      </c>
      <c r="Z2" s="100" t="s">
        <v>153</v>
      </c>
      <c r="AA2" s="244"/>
      <c r="AB2" s="99" t="s">
        <v>36</v>
      </c>
      <c r="AC2" s="244"/>
      <c r="AD2" s="99" t="s">
        <v>191</v>
      </c>
      <c r="AE2" s="244"/>
      <c r="AF2" s="199" t="s">
        <v>1125</v>
      </c>
      <c r="AG2" s="247"/>
      <c r="AH2" s="200" t="s">
        <v>1125</v>
      </c>
      <c r="AI2" s="244"/>
      <c r="AJ2" s="99" t="s">
        <v>186</v>
      </c>
      <c r="AK2" s="244"/>
      <c r="AL2" s="165" t="s">
        <v>229</v>
      </c>
      <c r="AM2" s="244"/>
      <c r="AN2" s="200" t="s">
        <v>1130</v>
      </c>
      <c r="AO2" s="244"/>
      <c r="AP2" s="99" t="s">
        <v>236</v>
      </c>
      <c r="AQ2" s="244"/>
      <c r="AR2" s="89" t="s">
        <v>244</v>
      </c>
      <c r="AS2" s="244"/>
      <c r="AT2" s="99" t="s">
        <v>242</v>
      </c>
      <c r="AU2" s="244"/>
      <c r="AV2" s="202" t="s">
        <v>1118</v>
      </c>
      <c r="AW2" s="244"/>
      <c r="AX2" s="203" t="s">
        <v>1118</v>
      </c>
      <c r="AY2" s="244"/>
      <c r="AZ2" s="100" t="s">
        <v>291</v>
      </c>
      <c r="BA2" s="100" t="s">
        <v>51</v>
      </c>
      <c r="BB2" s="244"/>
      <c r="BC2" s="100" t="s">
        <v>293</v>
      </c>
      <c r="BD2" s="100" t="s">
        <v>339</v>
      </c>
      <c r="BE2" s="244"/>
      <c r="BF2" s="199" t="s">
        <v>800</v>
      </c>
      <c r="BG2" s="244"/>
      <c r="BH2" s="89" t="s">
        <v>333</v>
      </c>
      <c r="BI2" s="244"/>
      <c r="BJ2" s="89" t="s">
        <v>237</v>
      </c>
      <c r="BK2" s="244"/>
      <c r="BL2" s="89" t="s">
        <v>379</v>
      </c>
      <c r="BM2" s="244"/>
      <c r="BN2" s="89" t="s">
        <v>383</v>
      </c>
      <c r="BO2" s="247"/>
      <c r="BP2" s="89" t="s">
        <v>397</v>
      </c>
      <c r="BQ2" s="244"/>
      <c r="BR2" s="89" t="s">
        <v>400</v>
      </c>
      <c r="BS2" s="244"/>
      <c r="BT2" s="104" t="s">
        <v>819</v>
      </c>
      <c r="BU2" s="244"/>
      <c r="BV2" s="166" t="s">
        <v>704</v>
      </c>
      <c r="BW2" s="244"/>
      <c r="BX2" s="234" t="s">
        <v>1071</v>
      </c>
      <c r="BY2" s="244"/>
      <c r="BZ2" s="239" t="s">
        <v>1140</v>
      </c>
      <c r="CA2" s="248"/>
      <c r="CB2" s="238" t="s">
        <v>1155</v>
      </c>
      <c r="CC2" s="247"/>
      <c r="CD2" s="200" t="s">
        <v>1155</v>
      </c>
      <c r="CE2" s="247"/>
    </row>
    <row r="3" spans="1:83" ht="15" customHeight="1" x14ac:dyDescent="0.25">
      <c r="A3" s="99" t="s">
        <v>186</v>
      </c>
      <c r="B3" s="244"/>
      <c r="C3" s="99" t="s">
        <v>164</v>
      </c>
      <c r="D3" s="244"/>
      <c r="E3" s="99" t="s">
        <v>171</v>
      </c>
      <c r="F3" s="244"/>
      <c r="G3" s="199" t="s">
        <v>409</v>
      </c>
      <c r="H3" s="244"/>
      <c r="I3" s="99" t="s">
        <v>183</v>
      </c>
      <c r="J3" s="244"/>
      <c r="K3" s="89" t="s">
        <v>389</v>
      </c>
      <c r="L3" s="244"/>
      <c r="M3" s="99" t="s">
        <v>394</v>
      </c>
      <c r="N3" s="244"/>
      <c r="O3" s="99" t="s">
        <v>249</v>
      </c>
      <c r="P3" s="244"/>
      <c r="Q3" s="80" t="s">
        <v>253</v>
      </c>
      <c r="R3" s="244"/>
      <c r="S3" s="99" t="s">
        <v>260</v>
      </c>
      <c r="T3" s="244"/>
      <c r="U3" s="99" t="s">
        <v>327</v>
      </c>
      <c r="V3" s="244"/>
      <c r="W3" s="80" t="s">
        <v>695</v>
      </c>
      <c r="X3" s="244"/>
      <c r="Y3" s="101" t="s">
        <v>133</v>
      </c>
      <c r="Z3" s="101" t="s">
        <v>143</v>
      </c>
      <c r="AA3" s="244"/>
      <c r="AB3" s="99" t="s">
        <v>37</v>
      </c>
      <c r="AC3" s="244"/>
      <c r="AD3" s="99" t="s">
        <v>841</v>
      </c>
      <c r="AE3" s="244"/>
      <c r="AF3" s="99" t="s">
        <v>1126</v>
      </c>
      <c r="AG3" s="247"/>
      <c r="AH3" s="200" t="s">
        <v>1126</v>
      </c>
      <c r="AI3" s="244"/>
      <c r="AJ3" s="80" t="s">
        <v>724</v>
      </c>
      <c r="AK3" s="244"/>
      <c r="AL3" s="165" t="s">
        <v>230</v>
      </c>
      <c r="AM3" s="244"/>
      <c r="AN3" s="200" t="s">
        <v>1131</v>
      </c>
      <c r="AO3" s="244"/>
      <c r="AP3" s="99" t="s">
        <v>237</v>
      </c>
      <c r="AQ3" s="244"/>
      <c r="AR3" s="89" t="s">
        <v>245</v>
      </c>
      <c r="AS3" s="244"/>
      <c r="AT3" s="99" t="s">
        <v>243</v>
      </c>
      <c r="AU3" s="244"/>
      <c r="AV3" s="89">
        <v>1</v>
      </c>
      <c r="AW3" s="244"/>
      <c r="AX3" s="89">
        <v>1</v>
      </c>
      <c r="AY3" s="244"/>
      <c r="AZ3" s="99" t="s">
        <v>847</v>
      </c>
      <c r="BA3" s="145" t="s">
        <v>276</v>
      </c>
      <c r="BB3" s="244"/>
      <c r="BC3" s="99" t="s">
        <v>294</v>
      </c>
      <c r="BD3" s="245" t="s">
        <v>316</v>
      </c>
      <c r="BE3" s="244"/>
      <c r="BF3" s="199" t="s">
        <v>801</v>
      </c>
      <c r="BG3" s="244"/>
      <c r="BH3" s="89" t="s">
        <v>334</v>
      </c>
      <c r="BI3" s="244"/>
      <c r="BJ3" s="89" t="s">
        <v>811</v>
      </c>
      <c r="BK3" s="244"/>
      <c r="BL3" s="89" t="s">
        <v>380</v>
      </c>
      <c r="BM3" s="244"/>
      <c r="BN3" s="89" t="s">
        <v>384</v>
      </c>
      <c r="BO3" s="247"/>
      <c r="BP3" s="165" t="s">
        <v>672</v>
      </c>
      <c r="BQ3" s="244"/>
      <c r="BR3" s="89" t="s">
        <v>401</v>
      </c>
      <c r="BS3" s="244"/>
      <c r="BT3" s="104" t="s">
        <v>527</v>
      </c>
      <c r="BU3" s="244"/>
      <c r="BV3" s="166" t="s">
        <v>705</v>
      </c>
      <c r="BW3" s="244"/>
      <c r="BX3" s="234" t="s">
        <v>1072</v>
      </c>
      <c r="BY3" s="244"/>
      <c r="BZ3" s="199" t="s">
        <v>1141</v>
      </c>
      <c r="CA3" s="248"/>
      <c r="CB3" s="200" t="s">
        <v>1156</v>
      </c>
      <c r="CC3" s="247"/>
      <c r="CD3" s="200" t="s">
        <v>1170</v>
      </c>
      <c r="CE3" s="247"/>
    </row>
    <row r="4" spans="1:83" ht="15" customHeight="1" x14ac:dyDescent="0.25">
      <c r="B4" s="244"/>
      <c r="D4" s="244"/>
      <c r="E4" s="99" t="s">
        <v>172</v>
      </c>
      <c r="F4" s="244"/>
      <c r="G4" s="200" t="s">
        <v>762</v>
      </c>
      <c r="H4" s="244"/>
      <c r="I4" t="s">
        <v>1009</v>
      </c>
      <c r="J4" s="244"/>
      <c r="K4" s="89" t="s">
        <v>790</v>
      </c>
      <c r="L4" s="244"/>
      <c r="M4" s="99" t="s">
        <v>395</v>
      </c>
      <c r="N4" s="244"/>
      <c r="P4" s="244"/>
      <c r="Q4" s="99" t="s">
        <v>250</v>
      </c>
      <c r="R4" s="244"/>
      <c r="S4" s="99" t="s">
        <v>262</v>
      </c>
      <c r="T4" s="244"/>
      <c r="U4" s="99" t="s">
        <v>328</v>
      </c>
      <c r="V4" s="244"/>
      <c r="W4" s="99" t="s">
        <v>266</v>
      </c>
      <c r="X4" s="244"/>
      <c r="Y4" s="101" t="s">
        <v>134</v>
      </c>
      <c r="Z4" s="101" t="s">
        <v>144</v>
      </c>
      <c r="AA4" s="244"/>
      <c r="AB4" s="99" t="s">
        <v>27</v>
      </c>
      <c r="AC4" s="244"/>
      <c r="AE4" s="244"/>
      <c r="AF4" s="99" t="s">
        <v>1127</v>
      </c>
      <c r="AG4" s="247"/>
      <c r="AH4" s="200" t="s">
        <v>1138</v>
      </c>
      <c r="AI4" s="244"/>
      <c r="AJ4" s="80" t="s">
        <v>725</v>
      </c>
      <c r="AK4" s="244"/>
      <c r="AL4" s="165" t="s">
        <v>228</v>
      </c>
      <c r="AM4" s="244"/>
      <c r="AN4" s="200" t="s">
        <v>1132</v>
      </c>
      <c r="AO4" s="244"/>
      <c r="AP4" s="99" t="s">
        <v>238</v>
      </c>
      <c r="AQ4" s="244"/>
      <c r="AR4" s="101"/>
      <c r="AS4" s="244"/>
      <c r="AU4" s="244"/>
      <c r="AV4" s="89">
        <v>2</v>
      </c>
      <c r="AW4" s="244"/>
      <c r="AX4" s="89">
        <v>2</v>
      </c>
      <c r="AY4" s="244"/>
      <c r="AZ4" s="99" t="s">
        <v>285</v>
      </c>
      <c r="BA4" s="144" t="s">
        <v>277</v>
      </c>
      <c r="BB4" s="244"/>
      <c r="BC4" s="99" t="s">
        <v>295</v>
      </c>
      <c r="BD4" s="245"/>
      <c r="BE4" s="244"/>
      <c r="BF4" s="89" t="s">
        <v>272</v>
      </c>
      <c r="BG4" s="244"/>
      <c r="BH4" s="89" t="s">
        <v>335</v>
      </c>
      <c r="BI4" s="244"/>
      <c r="BJ4" s="89" t="s">
        <v>353</v>
      </c>
      <c r="BK4" s="244"/>
      <c r="BL4" s="89"/>
      <c r="BM4" s="244"/>
      <c r="BN4" s="89"/>
      <c r="BO4" s="247"/>
      <c r="BP4" s="165" t="s">
        <v>673</v>
      </c>
      <c r="BQ4" s="244"/>
      <c r="BR4" s="89" t="s">
        <v>402</v>
      </c>
      <c r="BS4" s="244"/>
      <c r="BT4" s="104"/>
      <c r="BU4" s="244"/>
      <c r="BV4" s="166" t="s">
        <v>706</v>
      </c>
      <c r="BW4" s="244"/>
      <c r="BX4" s="234" t="s">
        <v>1073</v>
      </c>
      <c r="BY4" s="244"/>
      <c r="BZ4" s="199" t="s">
        <v>1142</v>
      </c>
      <c r="CA4" s="248"/>
      <c r="CB4" s="200" t="s">
        <v>1157</v>
      </c>
      <c r="CC4" s="247"/>
      <c r="CD4" s="200" t="s">
        <v>1180</v>
      </c>
      <c r="CE4" s="247"/>
    </row>
    <row r="5" spans="1:83" ht="15" customHeight="1" x14ac:dyDescent="0.25">
      <c r="B5" s="57"/>
      <c r="D5" s="244"/>
      <c r="F5" s="244"/>
      <c r="G5" s="199" t="s">
        <v>410</v>
      </c>
      <c r="H5" s="244"/>
      <c r="J5" s="244"/>
      <c r="K5" s="89" t="s">
        <v>390</v>
      </c>
      <c r="L5" s="244"/>
      <c r="N5" s="244"/>
      <c r="P5" s="244"/>
      <c r="Q5" s="99" t="s">
        <v>251</v>
      </c>
      <c r="R5" s="244"/>
      <c r="S5" s="99" t="s">
        <v>257</v>
      </c>
      <c r="T5" s="244"/>
      <c r="U5" s="99" t="s">
        <v>329</v>
      </c>
      <c r="V5" s="244"/>
      <c r="W5" s="99" t="s">
        <v>267</v>
      </c>
      <c r="X5" s="244"/>
      <c r="Y5" s="101" t="s">
        <v>135</v>
      </c>
      <c r="Z5" s="101" t="s">
        <v>145</v>
      </c>
      <c r="AA5" s="244"/>
      <c r="AB5" s="99" t="s">
        <v>28</v>
      </c>
      <c r="AC5" s="244"/>
      <c r="AE5" s="244"/>
      <c r="AF5" s="99" t="s">
        <v>1128</v>
      </c>
      <c r="AG5" s="247"/>
      <c r="AI5" s="244"/>
      <c r="AJ5" s="80" t="s">
        <v>726</v>
      </c>
      <c r="AK5" s="244"/>
      <c r="AL5" s="165" t="s">
        <v>231</v>
      </c>
      <c r="AM5" s="102"/>
      <c r="AN5" s="200" t="s">
        <v>1133</v>
      </c>
      <c r="AO5" s="244"/>
      <c r="AP5" s="99" t="s">
        <v>239</v>
      </c>
      <c r="AQ5" s="244"/>
      <c r="AR5" s="101"/>
      <c r="AS5" s="89"/>
      <c r="AU5" s="89"/>
      <c r="AV5" s="89">
        <v>3</v>
      </c>
      <c r="AW5" s="244"/>
      <c r="AX5" s="89">
        <v>3</v>
      </c>
      <c r="AY5" s="244"/>
      <c r="AZ5" s="165" t="s">
        <v>848</v>
      </c>
      <c r="BA5" s="144" t="s">
        <v>278</v>
      </c>
      <c r="BB5" s="103"/>
      <c r="BC5" s="89" t="s">
        <v>296</v>
      </c>
      <c r="BD5" s="245"/>
      <c r="BE5" s="244"/>
      <c r="BF5" s="89" t="s">
        <v>273</v>
      </c>
      <c r="BG5" s="244"/>
      <c r="BH5" s="89"/>
      <c r="BI5" s="244"/>
      <c r="BJ5" s="89" t="s">
        <v>354</v>
      </c>
      <c r="BK5" s="244"/>
      <c r="BL5" s="89"/>
      <c r="BM5" s="244"/>
      <c r="BN5" s="89"/>
      <c r="BO5" s="247"/>
      <c r="BP5" s="165" t="s">
        <v>674</v>
      </c>
      <c r="BQ5" s="244"/>
      <c r="BR5" s="89" t="s">
        <v>403</v>
      </c>
      <c r="BS5" s="244"/>
      <c r="BT5" s="104"/>
      <c r="BU5" s="244"/>
      <c r="BV5" s="166"/>
      <c r="BW5" s="244"/>
      <c r="BX5" s="234" t="s">
        <v>241</v>
      </c>
      <c r="BY5" s="244"/>
      <c r="BZ5" s="199" t="s">
        <v>1143</v>
      </c>
      <c r="CA5" s="248"/>
      <c r="CB5" s="200" t="s">
        <v>1158</v>
      </c>
      <c r="CC5" s="247"/>
      <c r="CD5" s="200" t="s">
        <v>836</v>
      </c>
      <c r="CE5" s="247"/>
    </row>
    <row r="6" spans="1:83" ht="15" customHeight="1" x14ac:dyDescent="0.25">
      <c r="B6" s="57"/>
      <c r="D6" s="244"/>
      <c r="F6" s="244"/>
      <c r="G6" s="199" t="s">
        <v>411</v>
      </c>
      <c r="H6" s="244"/>
      <c r="J6" s="244"/>
      <c r="K6" s="89" t="s">
        <v>391</v>
      </c>
      <c r="L6" s="244"/>
      <c r="N6" s="244"/>
      <c r="P6" s="244"/>
      <c r="Q6" s="99" t="s">
        <v>843</v>
      </c>
      <c r="R6" s="244"/>
      <c r="S6" s="99" t="s">
        <v>258</v>
      </c>
      <c r="T6" s="244"/>
      <c r="U6" s="99" t="s">
        <v>330</v>
      </c>
      <c r="V6" s="244"/>
      <c r="W6" s="99" t="s">
        <v>268</v>
      </c>
      <c r="X6" s="244"/>
      <c r="Y6" s="101" t="s">
        <v>136</v>
      </c>
      <c r="Z6" s="101" t="s">
        <v>146</v>
      </c>
      <c r="AA6" s="244"/>
      <c r="AB6" s="80" t="s">
        <v>29</v>
      </c>
      <c r="AC6" s="244"/>
      <c r="AE6" s="244"/>
      <c r="AG6" s="247"/>
      <c r="AH6" s="57"/>
      <c r="AI6" s="244"/>
      <c r="AJ6" s="99" t="s">
        <v>222</v>
      </c>
      <c r="AK6" s="244"/>
      <c r="AL6" s="209" t="s">
        <v>748</v>
      </c>
      <c r="AM6" s="102"/>
      <c r="AN6" s="200" t="s">
        <v>1134</v>
      </c>
      <c r="AO6" s="244"/>
      <c r="AP6" s="99" t="s">
        <v>240</v>
      </c>
      <c r="AQ6" s="244"/>
      <c r="AR6" s="101"/>
      <c r="AS6" s="89"/>
      <c r="AT6" s="80"/>
      <c r="AU6" s="89"/>
      <c r="AV6" s="89">
        <v>4</v>
      </c>
      <c r="AW6" s="244"/>
      <c r="AX6" s="89">
        <v>4</v>
      </c>
      <c r="AY6" s="244"/>
      <c r="AZ6" s="99" t="s">
        <v>849</v>
      </c>
      <c r="BA6" s="144" t="s">
        <v>278</v>
      </c>
      <c r="BB6" s="103"/>
      <c r="BC6" s="89" t="s">
        <v>297</v>
      </c>
      <c r="BD6" s="245"/>
      <c r="BE6" s="244"/>
      <c r="BF6" s="89" t="s">
        <v>274</v>
      </c>
      <c r="BG6" s="244"/>
      <c r="BH6" s="89"/>
      <c r="BI6" s="89"/>
      <c r="BJ6" s="89" t="s">
        <v>355</v>
      </c>
      <c r="BK6" s="103"/>
      <c r="BL6" s="89"/>
      <c r="BM6" s="89"/>
      <c r="BN6" s="89"/>
      <c r="BO6" s="247"/>
      <c r="BP6" s="89" t="s">
        <v>398</v>
      </c>
      <c r="BQ6" s="244"/>
      <c r="BR6" s="89" t="s">
        <v>404</v>
      </c>
      <c r="BS6" s="244"/>
      <c r="BT6" s="104"/>
      <c r="BU6" s="244"/>
      <c r="BV6" s="166"/>
      <c r="BW6" s="244"/>
      <c r="BX6" s="232"/>
      <c r="BY6" s="244"/>
      <c r="BZ6" s="199" t="s">
        <v>1144</v>
      </c>
      <c r="CA6" s="248"/>
      <c r="CB6" s="200" t="s">
        <v>1159</v>
      </c>
      <c r="CC6" s="247"/>
      <c r="CE6" s="247"/>
    </row>
    <row r="7" spans="1:83" ht="15" customHeight="1" x14ac:dyDescent="0.25">
      <c r="B7" s="57"/>
      <c r="D7" s="244"/>
      <c r="F7" s="244"/>
      <c r="G7" s="199" t="s">
        <v>412</v>
      </c>
      <c r="H7" s="244"/>
      <c r="J7" s="244"/>
      <c r="K7" s="89"/>
      <c r="L7" s="244"/>
      <c r="N7" s="244"/>
      <c r="P7" s="244"/>
      <c r="R7" s="244"/>
      <c r="S7" s="99" t="s">
        <v>256</v>
      </c>
      <c r="T7" s="244"/>
      <c r="U7" s="99" t="s">
        <v>331</v>
      </c>
      <c r="V7" s="244"/>
      <c r="W7" s="99" t="s">
        <v>269</v>
      </c>
      <c r="X7" s="244"/>
      <c r="Y7" s="101" t="s">
        <v>137</v>
      </c>
      <c r="Z7" s="101" t="s">
        <v>147</v>
      </c>
      <c r="AA7" s="244"/>
      <c r="AB7" s="99" t="s">
        <v>30</v>
      </c>
      <c r="AC7" s="244"/>
      <c r="AE7" s="244"/>
      <c r="AG7" s="247"/>
      <c r="AH7" s="57"/>
      <c r="AI7" s="244"/>
      <c r="AK7" s="244"/>
      <c r="AL7" s="165" t="s">
        <v>227</v>
      </c>
      <c r="AM7" s="102"/>
      <c r="AN7" s="200" t="s">
        <v>1135</v>
      </c>
      <c r="AO7" s="244"/>
      <c r="AP7" s="99" t="s">
        <v>241</v>
      </c>
      <c r="AQ7" s="244"/>
      <c r="AR7" s="101"/>
      <c r="AS7" s="89"/>
      <c r="AU7" s="89"/>
      <c r="AV7" s="99">
        <v>5</v>
      </c>
      <c r="AW7" s="244"/>
      <c r="AX7" s="89">
        <v>5</v>
      </c>
      <c r="AY7" s="244"/>
      <c r="AZ7" s="144" t="s">
        <v>286</v>
      </c>
      <c r="BA7" s="144" t="s">
        <v>277</v>
      </c>
      <c r="BB7" s="103"/>
      <c r="BC7" s="99" t="s">
        <v>298</v>
      </c>
      <c r="BD7" s="245" t="s">
        <v>317</v>
      </c>
      <c r="BE7" s="103"/>
      <c r="BF7" s="89" t="s">
        <v>275</v>
      </c>
      <c r="BG7" s="244"/>
      <c r="BH7" s="89"/>
      <c r="BI7" s="89"/>
      <c r="BJ7" s="89" t="s">
        <v>356</v>
      </c>
      <c r="BK7" s="103"/>
      <c r="BL7" s="89"/>
      <c r="BM7" s="89"/>
      <c r="BN7" s="89"/>
      <c r="BO7" s="247"/>
      <c r="BP7" s="80" t="s">
        <v>740</v>
      </c>
      <c r="BQ7" s="244"/>
      <c r="BR7" s="89" t="s">
        <v>405</v>
      </c>
      <c r="BS7" s="244"/>
      <c r="BT7" s="104"/>
      <c r="BU7" s="244"/>
      <c r="BV7" s="166"/>
      <c r="BW7" s="244"/>
      <c r="BX7" s="232"/>
      <c r="BY7" s="244"/>
      <c r="BZ7" s="199"/>
      <c r="CA7" s="248"/>
      <c r="CB7" s="200" t="s">
        <v>1160</v>
      </c>
      <c r="CC7" s="247"/>
      <c r="CE7" s="247"/>
    </row>
    <row r="8" spans="1:83" ht="15" customHeight="1" x14ac:dyDescent="0.25">
      <c r="B8" s="57"/>
      <c r="D8" s="244"/>
      <c r="F8" s="244"/>
      <c r="G8" s="200" t="s">
        <v>763</v>
      </c>
      <c r="H8" s="244"/>
      <c r="J8" s="244"/>
      <c r="K8" s="89"/>
      <c r="L8" s="89"/>
      <c r="N8" s="244"/>
      <c r="P8" s="244"/>
      <c r="R8" s="244"/>
      <c r="S8" s="99" t="s">
        <v>254</v>
      </c>
      <c r="T8" s="244"/>
      <c r="V8" s="104"/>
      <c r="W8" s="104"/>
      <c r="X8" s="244"/>
      <c r="Y8" s="101" t="s">
        <v>138</v>
      </c>
      <c r="Z8" s="101" t="s">
        <v>148</v>
      </c>
      <c r="AA8" s="244"/>
      <c r="AB8" s="99" t="s">
        <v>38</v>
      </c>
      <c r="AC8" s="244"/>
      <c r="AE8" s="244"/>
      <c r="AG8" s="247"/>
      <c r="AH8" s="57"/>
      <c r="AI8" s="244"/>
      <c r="AK8" s="244"/>
      <c r="AL8" s="165" t="s">
        <v>232</v>
      </c>
      <c r="AM8" s="102"/>
      <c r="AN8" s="200" t="s">
        <v>743</v>
      </c>
      <c r="AO8" s="57"/>
      <c r="AQ8" s="57"/>
      <c r="AR8" s="101"/>
      <c r="AS8" s="89"/>
      <c r="AU8" s="89"/>
      <c r="AV8" s="99">
        <v>6</v>
      </c>
      <c r="AW8" s="244"/>
      <c r="AX8" s="89">
        <v>6</v>
      </c>
      <c r="AY8" s="244"/>
      <c r="AZ8" s="99" t="s">
        <v>850</v>
      </c>
      <c r="BA8" s="145" t="s">
        <v>276</v>
      </c>
      <c r="BB8" s="103"/>
      <c r="BC8" s="80" t="s">
        <v>299</v>
      </c>
      <c r="BD8" s="245"/>
      <c r="BE8" s="103"/>
      <c r="BF8" s="89"/>
      <c r="BG8" s="89"/>
      <c r="BH8" s="89"/>
      <c r="BI8" s="89"/>
      <c r="BJ8" s="89" t="s">
        <v>357</v>
      </c>
      <c r="BK8" s="103"/>
      <c r="BL8" s="89"/>
      <c r="BM8" s="89"/>
      <c r="BN8" s="89"/>
      <c r="BO8" s="247"/>
      <c r="BP8" s="80" t="s">
        <v>723</v>
      </c>
      <c r="BQ8" s="244"/>
      <c r="BR8" s="89" t="s">
        <v>406</v>
      </c>
      <c r="BS8" s="244"/>
      <c r="BT8" s="104"/>
      <c r="BU8" s="244"/>
      <c r="BV8" s="166"/>
      <c r="BW8" s="244"/>
      <c r="BX8" s="232"/>
      <c r="BY8" s="244"/>
      <c r="BZ8" s="239" t="s">
        <v>1145</v>
      </c>
      <c r="CA8" s="248"/>
      <c r="CB8" s="200" t="s">
        <v>1161</v>
      </c>
      <c r="CC8" s="247"/>
      <c r="CE8" s="247"/>
    </row>
    <row r="9" spans="1:83" s="199" customFormat="1" ht="15" customHeight="1" x14ac:dyDescent="0.25">
      <c r="B9" s="57"/>
      <c r="D9" s="205"/>
      <c r="F9" s="205"/>
      <c r="G9" s="199" t="s">
        <v>413</v>
      </c>
      <c r="H9" s="205"/>
      <c r="J9" s="205"/>
      <c r="K9" s="206"/>
      <c r="L9" s="206"/>
      <c r="N9" s="205"/>
      <c r="P9" s="205"/>
      <c r="R9" s="205"/>
      <c r="S9" s="99" t="s">
        <v>255</v>
      </c>
      <c r="T9" s="244"/>
      <c r="V9" s="206"/>
      <c r="W9" s="206"/>
      <c r="X9" s="244"/>
      <c r="Y9" s="101" t="s">
        <v>139</v>
      </c>
      <c r="Z9" s="101" t="s">
        <v>149</v>
      </c>
      <c r="AA9" s="244"/>
      <c r="AB9" s="99" t="s">
        <v>31</v>
      </c>
      <c r="AC9" s="205"/>
      <c r="AE9" s="244"/>
      <c r="AG9" s="57"/>
      <c r="AH9" s="57"/>
      <c r="AI9" s="244"/>
      <c r="AK9" s="205"/>
      <c r="AL9" s="165" t="s">
        <v>226</v>
      </c>
      <c r="AM9" s="102"/>
      <c r="AO9" s="57"/>
      <c r="AQ9" s="57"/>
      <c r="AR9" s="101"/>
      <c r="AS9" s="206"/>
      <c r="AU9" s="206"/>
      <c r="AW9" s="244"/>
      <c r="AX9" s="89">
        <v>7</v>
      </c>
      <c r="AY9" s="244"/>
      <c r="AZ9" s="144" t="s">
        <v>289</v>
      </c>
      <c r="BA9" s="144" t="s">
        <v>278</v>
      </c>
      <c r="BB9" s="103"/>
      <c r="BC9" s="99" t="s">
        <v>300</v>
      </c>
      <c r="BD9" s="245"/>
      <c r="BE9" s="103"/>
      <c r="BF9" s="206"/>
      <c r="BG9" s="206"/>
      <c r="BH9" s="206"/>
      <c r="BI9" s="206"/>
      <c r="BJ9" s="89" t="s">
        <v>358</v>
      </c>
      <c r="BK9" s="103"/>
      <c r="BL9" s="206"/>
      <c r="BM9" s="206"/>
      <c r="BN9" s="206"/>
      <c r="BO9" s="206"/>
      <c r="BP9" s="165" t="s">
        <v>241</v>
      </c>
      <c r="BQ9" s="205"/>
      <c r="BR9" s="89" t="s">
        <v>241</v>
      </c>
      <c r="BS9" s="244"/>
      <c r="BT9" s="206"/>
      <c r="BU9" s="244"/>
      <c r="BV9" s="206"/>
      <c r="BW9" s="244"/>
      <c r="BX9" s="232"/>
      <c r="BZ9" s="199" t="s">
        <v>235</v>
      </c>
      <c r="CA9" s="248"/>
      <c r="CB9" s="200" t="s">
        <v>1162</v>
      </c>
      <c r="CC9" s="247"/>
      <c r="CE9" s="247"/>
    </row>
    <row r="10" spans="1:83" ht="15" customHeight="1" x14ac:dyDescent="0.25">
      <c r="G10" s="199" t="s">
        <v>414</v>
      </c>
      <c r="H10" s="81"/>
      <c r="K10" s="89"/>
      <c r="L10" s="89"/>
      <c r="S10" s="99" t="s">
        <v>246</v>
      </c>
      <c r="T10" s="244"/>
      <c r="V10" s="104"/>
      <c r="W10" s="104"/>
      <c r="X10" s="244"/>
      <c r="Y10" s="101" t="s">
        <v>140</v>
      </c>
      <c r="Z10" s="101" t="s">
        <v>150</v>
      </c>
      <c r="AA10" s="244"/>
      <c r="AB10" s="99" t="s">
        <v>39</v>
      </c>
      <c r="AC10" s="81"/>
      <c r="AE10" s="244"/>
      <c r="AG10" s="57"/>
      <c r="AH10" s="57"/>
      <c r="AI10" s="244"/>
      <c r="AL10" s="165" t="s">
        <v>225</v>
      </c>
      <c r="AM10" s="102"/>
      <c r="AR10" s="101"/>
      <c r="AS10" s="89"/>
      <c r="AU10" s="89"/>
      <c r="AW10" s="244"/>
      <c r="AX10" s="89">
        <v>8</v>
      </c>
      <c r="AY10" s="244"/>
      <c r="AZ10" s="99" t="s">
        <v>851</v>
      </c>
      <c r="BA10" s="99" t="s">
        <v>276</v>
      </c>
      <c r="BB10" s="103"/>
      <c r="BC10" s="99" t="s">
        <v>301</v>
      </c>
      <c r="BD10" s="245"/>
      <c r="BE10" s="103"/>
      <c r="BF10" s="89"/>
      <c r="BG10" s="89"/>
      <c r="BH10" s="89"/>
      <c r="BI10" s="89"/>
      <c r="BJ10" s="89" t="s">
        <v>238</v>
      </c>
      <c r="BK10" s="103"/>
      <c r="BL10" s="89"/>
      <c r="BM10" s="89"/>
      <c r="BN10" s="89"/>
      <c r="BO10" s="89"/>
      <c r="BQ10" s="103"/>
      <c r="BS10" s="244"/>
      <c r="BT10" s="104"/>
      <c r="BU10" s="244"/>
      <c r="BV10" s="166"/>
      <c r="BW10" s="244"/>
      <c r="BX10" s="232"/>
      <c r="BY10" s="199"/>
      <c r="BZ10" s="199" t="s">
        <v>234</v>
      </c>
      <c r="CA10" s="248"/>
      <c r="CB10" s="200" t="s">
        <v>1163</v>
      </c>
      <c r="CC10" s="247"/>
      <c r="CE10" s="247"/>
    </row>
    <row r="11" spans="1:83" x14ac:dyDescent="0.25">
      <c r="G11" s="199" t="s">
        <v>415</v>
      </c>
      <c r="H11" s="81"/>
      <c r="K11" s="89"/>
      <c r="L11" s="89"/>
      <c r="S11" s="99" t="s">
        <v>263</v>
      </c>
      <c r="T11" s="244"/>
      <c r="V11" s="104"/>
      <c r="W11" s="104"/>
      <c r="X11" s="244"/>
      <c r="Y11" s="101" t="s">
        <v>141</v>
      </c>
      <c r="Z11" s="101" t="s">
        <v>151</v>
      </c>
      <c r="AA11" s="244"/>
      <c r="AB11" s="99" t="s">
        <v>40</v>
      </c>
      <c r="AC11" s="81"/>
      <c r="AE11" s="81"/>
      <c r="AI11" s="244"/>
      <c r="AL11" s="165" t="s">
        <v>233</v>
      </c>
      <c r="AM11" s="102"/>
      <c r="AR11" s="101"/>
      <c r="AS11" s="89"/>
      <c r="AU11" s="89"/>
      <c r="AW11" s="244"/>
      <c r="AX11" s="89">
        <v>9</v>
      </c>
      <c r="AY11" s="244"/>
      <c r="AZ11" s="80" t="s">
        <v>280</v>
      </c>
      <c r="BA11" s="145" t="s">
        <v>276</v>
      </c>
      <c r="BB11" s="103"/>
      <c r="BC11" s="99" t="s">
        <v>302</v>
      </c>
      <c r="BD11" s="245"/>
      <c r="BE11" s="103"/>
      <c r="BF11" s="89"/>
      <c r="BG11" s="89"/>
      <c r="BH11" s="89"/>
      <c r="BI11" s="89"/>
      <c r="BJ11" s="89" t="s">
        <v>359</v>
      </c>
      <c r="BK11" s="103"/>
      <c r="BL11" s="89"/>
      <c r="BM11" s="89"/>
      <c r="BN11" s="89"/>
      <c r="BO11" s="89"/>
      <c r="BQ11" s="89"/>
      <c r="BR11" s="89"/>
      <c r="BS11" s="89"/>
      <c r="BT11" s="104"/>
      <c r="BU11" s="104"/>
      <c r="BV11" s="166"/>
      <c r="BW11" s="166"/>
      <c r="BX11" s="232"/>
      <c r="BY11" s="232"/>
      <c r="BZ11" s="199" t="s">
        <v>1146</v>
      </c>
      <c r="CA11" s="248"/>
      <c r="CB11" s="200" t="s">
        <v>1164</v>
      </c>
      <c r="CC11" s="247"/>
      <c r="CE11" s="247"/>
    </row>
    <row r="12" spans="1:83" x14ac:dyDescent="0.25">
      <c r="G12" s="199" t="s">
        <v>416</v>
      </c>
      <c r="H12" s="81"/>
      <c r="K12" s="89"/>
      <c r="L12" s="89"/>
      <c r="S12" s="99" t="s">
        <v>264</v>
      </c>
      <c r="T12" s="244"/>
      <c r="V12" s="104"/>
      <c r="W12" s="104"/>
      <c r="Y12" s="101" t="s">
        <v>142</v>
      </c>
      <c r="Z12" s="101" t="s">
        <v>152</v>
      </c>
      <c r="AA12" s="244"/>
      <c r="AB12" s="99" t="s">
        <v>41</v>
      </c>
      <c r="AC12" s="81"/>
      <c r="AE12" s="81"/>
      <c r="AI12" s="244"/>
      <c r="AR12" s="101"/>
      <c r="AS12" s="89"/>
      <c r="AU12" s="89"/>
      <c r="AW12" s="244"/>
      <c r="AX12" s="89">
        <v>10</v>
      </c>
      <c r="AY12" s="244"/>
      <c r="AZ12" s="198" t="s">
        <v>853</v>
      </c>
      <c r="BA12" s="145" t="s">
        <v>276</v>
      </c>
      <c r="BB12" s="103"/>
      <c r="BC12" s="99" t="s">
        <v>303</v>
      </c>
      <c r="BD12" s="245"/>
      <c r="BE12" s="103"/>
      <c r="BF12" s="89"/>
      <c r="BG12" s="89"/>
      <c r="BH12" s="89"/>
      <c r="BI12" s="89"/>
      <c r="BJ12" s="89" t="s">
        <v>812</v>
      </c>
      <c r="BK12" s="103"/>
      <c r="BL12" s="89"/>
      <c r="BM12" s="89"/>
      <c r="BN12" s="89"/>
      <c r="BO12" s="89"/>
      <c r="BP12" s="89"/>
      <c r="BQ12" s="89"/>
      <c r="BR12" s="89"/>
      <c r="BS12" s="89"/>
      <c r="BT12" s="104"/>
      <c r="BU12" s="104"/>
      <c r="BV12" s="166"/>
      <c r="BW12" s="166"/>
      <c r="BX12" s="232"/>
      <c r="BY12" s="232"/>
      <c r="BZ12" s="199" t="s">
        <v>820</v>
      </c>
      <c r="CA12" s="248"/>
      <c r="CB12" s="200" t="s">
        <v>1165</v>
      </c>
      <c r="CC12" s="247"/>
      <c r="CE12" s="247"/>
    </row>
    <row r="13" spans="1:83" x14ac:dyDescent="0.25">
      <c r="G13" s="199" t="s">
        <v>417</v>
      </c>
      <c r="H13" s="81"/>
      <c r="K13" s="89"/>
      <c r="L13" s="89"/>
      <c r="S13" s="99" t="s">
        <v>341</v>
      </c>
      <c r="T13" s="244"/>
      <c r="V13" s="104"/>
      <c r="W13" s="104"/>
      <c r="AA13" s="244"/>
      <c r="AB13" s="89" t="s">
        <v>32</v>
      </c>
      <c r="AC13" s="81"/>
      <c r="AE13" s="81"/>
      <c r="AR13" s="101"/>
      <c r="AS13" s="89"/>
      <c r="AU13" s="89"/>
      <c r="AW13" s="244"/>
      <c r="AX13" s="89">
        <v>11</v>
      </c>
      <c r="AY13" s="244"/>
      <c r="AZ13" s="89" t="s">
        <v>852</v>
      </c>
      <c r="BA13" s="144" t="s">
        <v>277</v>
      </c>
      <c r="BB13" s="103"/>
      <c r="BC13" s="99" t="s">
        <v>304</v>
      </c>
      <c r="BD13" s="245" t="s">
        <v>318</v>
      </c>
      <c r="BE13" s="103"/>
      <c r="BF13" s="89"/>
      <c r="BG13" s="89"/>
      <c r="BH13" s="89"/>
      <c r="BI13" s="89"/>
      <c r="BJ13" s="89" t="s">
        <v>360</v>
      </c>
      <c r="BK13" s="103"/>
      <c r="BL13" s="89"/>
      <c r="BM13" s="89"/>
      <c r="BN13" s="89"/>
      <c r="BO13" s="89"/>
      <c r="BP13" s="89"/>
      <c r="BQ13" s="89"/>
      <c r="BR13" s="89"/>
      <c r="BS13" s="89"/>
      <c r="BT13" s="104"/>
      <c r="BU13" s="104"/>
      <c r="BV13" s="166"/>
      <c r="BW13" s="166"/>
      <c r="BX13" s="232"/>
      <c r="BY13" s="232"/>
      <c r="BZ13" s="199" t="s">
        <v>821</v>
      </c>
      <c r="CA13" s="248"/>
      <c r="CB13" s="200" t="s">
        <v>1166</v>
      </c>
      <c r="CC13" s="247"/>
      <c r="CE13" s="247"/>
    </row>
    <row r="14" spans="1:83" s="199" customFormat="1" x14ac:dyDescent="0.25">
      <c r="B14" s="198"/>
      <c r="D14" s="198"/>
      <c r="F14" s="198"/>
      <c r="G14" s="199" t="s">
        <v>418</v>
      </c>
      <c r="H14" s="81"/>
      <c r="J14" s="198"/>
      <c r="K14" s="208"/>
      <c r="L14" s="208"/>
      <c r="N14" s="198"/>
      <c r="P14" s="198"/>
      <c r="R14" s="198"/>
      <c r="S14" s="99" t="s">
        <v>261</v>
      </c>
      <c r="T14" s="244"/>
      <c r="V14" s="208"/>
      <c r="W14" s="208"/>
      <c r="X14" s="198"/>
      <c r="Y14" s="101"/>
      <c r="Z14" s="101"/>
      <c r="AA14" s="207"/>
      <c r="AB14" s="89" t="s">
        <v>42</v>
      </c>
      <c r="AC14" s="81"/>
      <c r="AE14" s="81"/>
      <c r="AG14" s="198"/>
      <c r="AH14" s="198"/>
      <c r="AI14" s="198"/>
      <c r="AK14" s="198"/>
      <c r="AM14" s="198"/>
      <c r="AO14" s="198"/>
      <c r="AQ14" s="198"/>
      <c r="AR14" s="101"/>
      <c r="AS14" s="208"/>
      <c r="AU14" s="208"/>
      <c r="AW14" s="244"/>
      <c r="AX14" s="89">
        <v>12</v>
      </c>
      <c r="AY14" s="244"/>
      <c r="AZ14" s="89" t="s">
        <v>287</v>
      </c>
      <c r="BA14" s="144" t="s">
        <v>277</v>
      </c>
      <c r="BB14" s="103"/>
      <c r="BC14" s="99" t="s">
        <v>305</v>
      </c>
      <c r="BD14" s="245"/>
      <c r="BE14" s="103"/>
      <c r="BF14" s="208"/>
      <c r="BG14" s="208"/>
      <c r="BH14" s="208"/>
      <c r="BI14" s="208"/>
      <c r="BJ14" s="89" t="s">
        <v>361</v>
      </c>
      <c r="BK14" s="103"/>
      <c r="BL14" s="208"/>
      <c r="BM14" s="208"/>
      <c r="BN14" s="208"/>
      <c r="BO14" s="208"/>
      <c r="BP14" s="208"/>
      <c r="BQ14" s="208"/>
      <c r="BR14" s="208"/>
      <c r="BS14" s="208"/>
      <c r="BT14" s="208"/>
      <c r="BU14" s="208"/>
      <c r="BV14" s="208"/>
      <c r="BW14" s="208"/>
      <c r="BX14" s="232"/>
      <c r="BY14" s="232"/>
      <c r="BZ14" s="199" t="s">
        <v>1147</v>
      </c>
      <c r="CA14" s="248"/>
      <c r="CB14" s="200" t="s">
        <v>1167</v>
      </c>
      <c r="CC14" s="247"/>
      <c r="CE14" s="247"/>
    </row>
    <row r="15" spans="1:83" x14ac:dyDescent="0.25">
      <c r="G15" s="200" t="s">
        <v>764</v>
      </c>
      <c r="H15" s="81"/>
      <c r="K15" s="89"/>
      <c r="L15" s="89"/>
      <c r="S15" s="99" t="s">
        <v>241</v>
      </c>
      <c r="T15" s="244"/>
      <c r="V15" s="104"/>
      <c r="W15" s="104"/>
      <c r="Y15" s="101"/>
      <c r="Z15" s="105"/>
      <c r="AA15" s="89"/>
      <c r="AB15" s="89" t="s">
        <v>33</v>
      </c>
      <c r="AC15" s="81"/>
      <c r="AD15" s="89"/>
      <c r="AE15" s="89"/>
      <c r="AF15" s="89"/>
      <c r="AG15" s="89"/>
      <c r="AH15" s="237"/>
      <c r="AI15" s="237"/>
      <c r="AJ15" s="89"/>
      <c r="AK15" s="89"/>
      <c r="AM15" s="89"/>
      <c r="AN15" s="89"/>
      <c r="AO15" s="89"/>
      <c r="AP15" s="89"/>
      <c r="AQ15" s="89"/>
      <c r="AR15" s="89"/>
      <c r="AS15" s="89"/>
      <c r="AT15" s="89"/>
      <c r="AU15" s="89"/>
      <c r="AV15" s="89"/>
      <c r="AW15" s="244"/>
      <c r="AX15" s="89">
        <v>13</v>
      </c>
      <c r="AY15" s="244"/>
      <c r="AZ15" s="208" t="s">
        <v>854</v>
      </c>
      <c r="BA15" s="208" t="s">
        <v>278</v>
      </c>
      <c r="BB15" s="103"/>
      <c r="BC15" s="89" t="s">
        <v>306</v>
      </c>
      <c r="BD15" s="245"/>
      <c r="BE15" s="103"/>
      <c r="BF15" s="89"/>
      <c r="BG15" s="89"/>
      <c r="BH15" s="89"/>
      <c r="BI15" s="89"/>
      <c r="BJ15" s="89" t="s">
        <v>813</v>
      </c>
      <c r="BK15" s="103"/>
      <c r="BL15" s="89"/>
      <c r="BM15" s="89"/>
      <c r="BN15" s="89"/>
      <c r="BO15" s="89"/>
      <c r="BP15" s="89"/>
      <c r="BQ15" s="89"/>
      <c r="BR15" s="89"/>
      <c r="BS15" s="89"/>
      <c r="BT15" s="104"/>
      <c r="BU15" s="104"/>
      <c r="BV15" s="166"/>
      <c r="BW15" s="166"/>
      <c r="BX15" s="232"/>
      <c r="BY15" s="232"/>
      <c r="BZ15" s="199" t="s">
        <v>822</v>
      </c>
      <c r="CA15" s="248"/>
      <c r="CB15" s="200" t="s">
        <v>1168</v>
      </c>
      <c r="CC15" s="247"/>
      <c r="CE15" s="247"/>
    </row>
    <row r="16" spans="1:83" x14ac:dyDescent="0.25">
      <c r="G16" s="199" t="s">
        <v>419</v>
      </c>
      <c r="H16" s="81"/>
      <c r="K16" s="89"/>
      <c r="L16" s="89"/>
      <c r="T16" s="244"/>
      <c r="V16" s="104"/>
      <c r="W16" s="104"/>
      <c r="Y16" s="101"/>
      <c r="Z16" s="105"/>
      <c r="AA16" s="89"/>
      <c r="AB16" s="89" t="s">
        <v>34</v>
      </c>
      <c r="AC16" s="81"/>
      <c r="AD16" s="89"/>
      <c r="AE16" s="89"/>
      <c r="AF16" s="89"/>
      <c r="AG16" s="89"/>
      <c r="AH16" s="237"/>
      <c r="AI16" s="237"/>
      <c r="AJ16" s="89"/>
      <c r="AK16" s="89"/>
      <c r="AL16" s="89"/>
      <c r="AM16" s="89"/>
      <c r="AN16" s="89"/>
      <c r="AO16" s="89"/>
      <c r="AP16" s="89"/>
      <c r="AQ16" s="89"/>
      <c r="AR16" s="89"/>
      <c r="AS16" s="89"/>
      <c r="AT16" s="89"/>
      <c r="AU16" s="89"/>
      <c r="AV16" s="89"/>
      <c r="AW16" s="244"/>
      <c r="AX16" s="99">
        <v>21</v>
      </c>
      <c r="AY16" s="244"/>
      <c r="AZ16" s="199" t="s">
        <v>855</v>
      </c>
      <c r="BA16" s="145" t="s">
        <v>276</v>
      </c>
      <c r="BB16" s="103"/>
      <c r="BC16" s="89" t="s">
        <v>307</v>
      </c>
      <c r="BD16" s="245"/>
      <c r="BE16" s="103"/>
      <c r="BF16" s="89"/>
      <c r="BG16" s="89"/>
      <c r="BH16" s="89"/>
      <c r="BI16" s="89"/>
      <c r="BJ16" s="89" t="s">
        <v>362</v>
      </c>
      <c r="BK16" s="103"/>
      <c r="BL16" s="89"/>
      <c r="BM16" s="89"/>
      <c r="BN16" s="89"/>
      <c r="BO16" s="89"/>
      <c r="BP16" s="89"/>
      <c r="BQ16" s="89"/>
      <c r="BR16" s="89"/>
      <c r="BS16" s="89"/>
      <c r="BT16" s="104"/>
      <c r="BU16" s="104"/>
      <c r="BV16" s="166"/>
      <c r="BW16" s="166"/>
      <c r="BX16" s="232"/>
      <c r="BY16" s="232"/>
      <c r="BZ16" s="199" t="s">
        <v>1148</v>
      </c>
      <c r="CA16" s="248"/>
      <c r="CB16" s="200" t="s">
        <v>1169</v>
      </c>
      <c r="CC16" s="247"/>
    </row>
    <row r="17" spans="2:81" s="199" customFormat="1" x14ac:dyDescent="0.25">
      <c r="B17" s="198"/>
      <c r="D17" s="198"/>
      <c r="F17" s="198"/>
      <c r="G17" s="199" t="s">
        <v>420</v>
      </c>
      <c r="H17" s="81"/>
      <c r="J17" s="198"/>
      <c r="K17" s="208"/>
      <c r="L17" s="208"/>
      <c r="N17" s="198"/>
      <c r="P17" s="198"/>
      <c r="R17" s="198"/>
      <c r="T17" s="207"/>
      <c r="V17" s="208"/>
      <c r="W17" s="208"/>
      <c r="X17" s="198"/>
      <c r="Y17" s="101"/>
      <c r="Z17" s="105"/>
      <c r="AA17" s="208"/>
      <c r="AB17" s="89" t="s">
        <v>35</v>
      </c>
      <c r="AC17" s="81"/>
      <c r="AD17" s="208"/>
      <c r="AE17" s="208"/>
      <c r="AF17" s="208"/>
      <c r="AG17" s="208"/>
      <c r="AH17" s="237"/>
      <c r="AI17" s="237"/>
      <c r="AJ17" s="208"/>
      <c r="AK17" s="208"/>
      <c r="AL17" s="208"/>
      <c r="AM17" s="208"/>
      <c r="AN17" s="208"/>
      <c r="AO17" s="208"/>
      <c r="AP17" s="208"/>
      <c r="AQ17" s="208"/>
      <c r="AR17" s="208"/>
      <c r="AS17" s="208"/>
      <c r="AT17" s="208"/>
      <c r="AU17" s="208"/>
      <c r="AV17" s="208"/>
      <c r="AW17" s="244"/>
      <c r="AX17" s="208"/>
      <c r="AY17" s="244"/>
      <c r="AZ17" s="199" t="s">
        <v>856</v>
      </c>
      <c r="BA17" s="145" t="s">
        <v>276</v>
      </c>
      <c r="BB17" s="103"/>
      <c r="BC17" s="89" t="s">
        <v>308</v>
      </c>
      <c r="BD17" s="245"/>
      <c r="BE17" s="103"/>
      <c r="BF17" s="208"/>
      <c r="BG17" s="208"/>
      <c r="BH17" s="208"/>
      <c r="BI17" s="208"/>
      <c r="BJ17" s="89" t="s">
        <v>363</v>
      </c>
      <c r="BK17" s="103"/>
      <c r="BL17" s="208"/>
      <c r="BM17" s="208"/>
      <c r="BN17" s="208"/>
      <c r="BO17" s="208"/>
      <c r="BP17" s="208"/>
      <c r="BQ17" s="208"/>
      <c r="BR17" s="208"/>
      <c r="BS17" s="208"/>
      <c r="BT17" s="208"/>
      <c r="BU17" s="208"/>
      <c r="BV17" s="208"/>
      <c r="BW17" s="208"/>
      <c r="BX17" s="232"/>
      <c r="BY17" s="232"/>
      <c r="CA17" s="248"/>
      <c r="CC17" s="247"/>
    </row>
    <row r="18" spans="2:81" s="199" customFormat="1" x14ac:dyDescent="0.25">
      <c r="B18" s="198"/>
      <c r="D18" s="198"/>
      <c r="F18" s="198"/>
      <c r="G18" s="200" t="s">
        <v>765</v>
      </c>
      <c r="H18" s="81"/>
      <c r="J18" s="198"/>
      <c r="K18" s="208"/>
      <c r="L18" s="208"/>
      <c r="N18" s="198"/>
      <c r="P18" s="198"/>
      <c r="R18" s="198"/>
      <c r="T18" s="207"/>
      <c r="V18" s="208"/>
      <c r="W18" s="208"/>
      <c r="X18" s="198"/>
      <c r="Y18" s="101"/>
      <c r="Z18" s="105"/>
      <c r="AA18" s="208"/>
      <c r="AB18" s="165" t="s">
        <v>657</v>
      </c>
      <c r="AC18" s="81"/>
      <c r="AD18" s="208"/>
      <c r="AE18" s="208"/>
      <c r="AF18" s="208"/>
      <c r="AG18" s="208"/>
      <c r="AH18" s="237"/>
      <c r="AI18" s="237"/>
      <c r="AJ18" s="208"/>
      <c r="AK18" s="208"/>
      <c r="AL18" s="208"/>
      <c r="AM18" s="208"/>
      <c r="AN18" s="208"/>
      <c r="AO18" s="208"/>
      <c r="AP18" s="208"/>
      <c r="AQ18" s="208"/>
      <c r="AR18" s="208"/>
      <c r="AS18" s="208"/>
      <c r="AT18" s="208"/>
      <c r="AU18" s="208"/>
      <c r="AV18" s="208"/>
      <c r="AW18" s="244"/>
      <c r="AX18" s="208"/>
      <c r="AY18" s="244"/>
      <c r="AZ18" s="199" t="s">
        <v>857</v>
      </c>
      <c r="BA18" s="145" t="s">
        <v>276</v>
      </c>
      <c r="BB18" s="103"/>
      <c r="BC18" s="89" t="s">
        <v>309</v>
      </c>
      <c r="BD18" s="245"/>
      <c r="BE18" s="103"/>
      <c r="BF18" s="208"/>
      <c r="BG18" s="208"/>
      <c r="BH18" s="208"/>
      <c r="BI18" s="208"/>
      <c r="BJ18" s="89" t="s">
        <v>364</v>
      </c>
      <c r="BK18" s="103"/>
      <c r="BL18" s="208"/>
      <c r="BM18" s="208"/>
      <c r="BN18" s="208"/>
      <c r="BO18" s="208"/>
      <c r="BP18" s="208"/>
      <c r="BQ18" s="208"/>
      <c r="BR18" s="208"/>
      <c r="BS18" s="208"/>
      <c r="BT18" s="208"/>
      <c r="BU18" s="208"/>
      <c r="BV18" s="208"/>
      <c r="BW18" s="208"/>
      <c r="BX18" s="232"/>
      <c r="BY18" s="232"/>
      <c r="BZ18" s="239" t="s">
        <v>1149</v>
      </c>
      <c r="CA18" s="248"/>
      <c r="CB18" s="238" t="s">
        <v>1170</v>
      </c>
      <c r="CC18" s="247"/>
    </row>
    <row r="19" spans="2:81" x14ac:dyDescent="0.25">
      <c r="G19" s="198" t="s">
        <v>755</v>
      </c>
      <c r="H19" s="81"/>
      <c r="K19" s="89"/>
      <c r="L19" s="89"/>
      <c r="T19" s="81"/>
      <c r="V19" s="104"/>
      <c r="W19" s="104"/>
      <c r="Y19" s="101"/>
      <c r="Z19" s="105"/>
      <c r="AA19" s="89"/>
      <c r="AC19" s="81"/>
      <c r="AD19" s="89"/>
      <c r="AE19" s="89"/>
      <c r="AF19" s="89"/>
      <c r="AG19" s="89"/>
      <c r="AH19" s="237"/>
      <c r="AI19" s="237"/>
      <c r="AJ19" s="89"/>
      <c r="AK19" s="89"/>
      <c r="AL19" s="89"/>
      <c r="AM19" s="89"/>
      <c r="AN19" s="89"/>
      <c r="AO19" s="89" t="s">
        <v>652</v>
      </c>
      <c r="AP19" s="89"/>
      <c r="AQ19" s="89"/>
      <c r="AR19" s="89"/>
      <c r="AS19" s="89"/>
      <c r="AT19" s="89"/>
      <c r="AU19" s="89"/>
      <c r="AV19" s="89"/>
      <c r="AW19" s="244"/>
      <c r="AY19" s="244"/>
      <c r="AZ19" s="99" t="s">
        <v>281</v>
      </c>
      <c r="BA19" s="145" t="s">
        <v>276</v>
      </c>
      <c r="BB19" s="103"/>
      <c r="BC19" s="89" t="s">
        <v>310</v>
      </c>
      <c r="BD19" s="245"/>
      <c r="BE19" s="103"/>
      <c r="BF19" s="89"/>
      <c r="BG19" s="89"/>
      <c r="BH19" s="89"/>
      <c r="BI19" s="89"/>
      <c r="BJ19" s="89" t="s">
        <v>365</v>
      </c>
      <c r="BK19" s="103"/>
      <c r="BL19" s="89"/>
      <c r="BM19" s="89"/>
      <c r="BN19" s="89"/>
      <c r="BO19" s="89"/>
      <c r="BP19" s="89"/>
      <c r="BQ19" s="89"/>
      <c r="BR19" s="89"/>
      <c r="BS19" s="89"/>
      <c r="BT19" s="104"/>
      <c r="BU19" s="104"/>
      <c r="BV19" s="166"/>
      <c r="BW19" s="166"/>
      <c r="BX19" s="232"/>
      <c r="BY19" s="232"/>
      <c r="BZ19" s="199" t="s">
        <v>1150</v>
      </c>
      <c r="CA19" s="248"/>
      <c r="CB19" s="200" t="s">
        <v>1171</v>
      </c>
      <c r="CC19" s="247"/>
    </row>
    <row r="20" spans="2:81" ht="15" customHeight="1" x14ac:dyDescent="0.25">
      <c r="G20" s="199" t="s">
        <v>421</v>
      </c>
      <c r="H20" s="81"/>
      <c r="K20" s="89"/>
      <c r="L20" s="89"/>
      <c r="V20" s="104"/>
      <c r="W20" s="104"/>
      <c r="Y20" s="101"/>
      <c r="Z20" s="105"/>
      <c r="AA20" s="89"/>
      <c r="AC20" s="81"/>
      <c r="AD20" s="89"/>
      <c r="AE20" s="89"/>
      <c r="AF20" s="89"/>
      <c r="AG20" s="89"/>
      <c r="AH20" s="237"/>
      <c r="AI20" s="237"/>
      <c r="AJ20" s="89"/>
      <c r="AK20" s="89"/>
      <c r="AL20" s="89"/>
      <c r="AM20" s="89"/>
      <c r="AN20" s="89"/>
      <c r="AO20" s="89"/>
      <c r="AP20" s="89"/>
      <c r="AQ20" s="89"/>
      <c r="AR20" s="89"/>
      <c r="AS20" s="89"/>
      <c r="AT20" s="89"/>
      <c r="AU20" s="89"/>
      <c r="AV20" s="89"/>
      <c r="AW20" s="244"/>
      <c r="AX20" s="89"/>
      <c r="AY20" s="244"/>
      <c r="AZ20" s="89" t="s">
        <v>290</v>
      </c>
      <c r="BA20" s="144" t="s">
        <v>278</v>
      </c>
      <c r="BB20" s="103"/>
      <c r="BC20" s="89" t="s">
        <v>311</v>
      </c>
      <c r="BD20" s="89" t="s">
        <v>319</v>
      </c>
      <c r="BE20" s="103"/>
      <c r="BF20" s="89"/>
      <c r="BG20" s="89"/>
      <c r="BH20" s="89"/>
      <c r="BI20" s="89"/>
      <c r="BJ20" s="89" t="s">
        <v>814</v>
      </c>
      <c r="BK20" s="103"/>
      <c r="BL20" s="89"/>
      <c r="BM20" s="89"/>
      <c r="BN20" s="89"/>
      <c r="BO20" s="89"/>
      <c r="BP20" s="89"/>
      <c r="BQ20" s="89"/>
      <c r="BR20" s="89"/>
      <c r="BS20" s="89"/>
      <c r="BT20" s="104"/>
      <c r="BU20" s="104"/>
      <c r="BV20" s="166"/>
      <c r="BW20" s="166"/>
      <c r="BX20" s="232"/>
      <c r="BY20" s="232"/>
      <c r="BZ20" s="199" t="s">
        <v>1151</v>
      </c>
      <c r="CA20" s="248"/>
      <c r="CB20" s="200" t="s">
        <v>1172</v>
      </c>
      <c r="CC20" s="247"/>
    </row>
    <row r="21" spans="2:81" x14ac:dyDescent="0.25">
      <c r="G21" s="199" t="s">
        <v>422</v>
      </c>
      <c r="H21" s="81"/>
      <c r="K21" s="89"/>
      <c r="L21" s="89"/>
      <c r="Y21" s="101"/>
      <c r="Z21" s="105"/>
      <c r="AA21" s="89"/>
      <c r="AC21" s="81"/>
      <c r="AD21" s="89"/>
      <c r="AE21" s="89"/>
      <c r="AF21" s="89"/>
      <c r="AG21" s="89"/>
      <c r="AH21" s="237"/>
      <c r="AI21" s="237"/>
      <c r="AJ21" s="89"/>
      <c r="AK21" s="89"/>
      <c r="AL21" s="89"/>
      <c r="AM21" s="89"/>
      <c r="AN21" s="89"/>
      <c r="AO21" s="89"/>
      <c r="AP21" s="89"/>
      <c r="AQ21" s="89"/>
      <c r="AR21" s="89"/>
      <c r="AS21" s="89"/>
      <c r="AT21" s="89"/>
      <c r="AU21" s="89"/>
      <c r="AV21" s="89"/>
      <c r="AW21" s="244"/>
      <c r="AX21" s="89"/>
      <c r="AY21" s="244"/>
      <c r="AZ21" s="199" t="s">
        <v>858</v>
      </c>
      <c r="BA21" s="145" t="s">
        <v>277</v>
      </c>
      <c r="BB21" s="103"/>
      <c r="BC21" s="89" t="s">
        <v>275</v>
      </c>
      <c r="BD21" s="245" t="s">
        <v>314</v>
      </c>
      <c r="BE21" s="103"/>
      <c r="BF21" s="89"/>
      <c r="BG21" s="89"/>
      <c r="BH21" s="89"/>
      <c r="BI21" s="89"/>
      <c r="BJ21" s="89" t="s">
        <v>815</v>
      </c>
      <c r="BK21" s="103"/>
      <c r="BL21" s="89"/>
      <c r="BM21" s="89"/>
      <c r="BN21" s="89"/>
      <c r="BO21" s="89"/>
      <c r="BP21" s="89"/>
      <c r="BQ21" s="89"/>
      <c r="BR21" s="89"/>
      <c r="BS21" s="89"/>
      <c r="BT21" s="104"/>
      <c r="BU21" s="104"/>
      <c r="BV21" s="166"/>
      <c r="BW21" s="166"/>
      <c r="BX21" s="232"/>
      <c r="BY21" s="232"/>
      <c r="BZ21" s="199" t="s">
        <v>1152</v>
      </c>
      <c r="CA21" s="248"/>
      <c r="CB21" s="200" t="s">
        <v>1173</v>
      </c>
      <c r="CC21" s="247"/>
    </row>
    <row r="22" spans="2:81" x14ac:dyDescent="0.25">
      <c r="G22" s="199" t="s">
        <v>423</v>
      </c>
      <c r="H22" s="81"/>
      <c r="K22" s="89"/>
      <c r="L22" s="89"/>
      <c r="Y22" s="101"/>
      <c r="Z22" s="105"/>
      <c r="AA22" s="89"/>
      <c r="AC22" s="81"/>
      <c r="AD22" s="89"/>
      <c r="AE22" s="89"/>
      <c r="AF22" s="89"/>
      <c r="AG22" s="89"/>
      <c r="AH22" s="237"/>
      <c r="AI22" s="237"/>
      <c r="AJ22" s="89"/>
      <c r="AK22" s="89"/>
      <c r="AL22" s="89"/>
      <c r="AM22" s="89"/>
      <c r="AN22" s="89"/>
      <c r="AO22" s="89"/>
      <c r="AP22" s="89"/>
      <c r="AQ22" s="89"/>
      <c r="AR22" s="89"/>
      <c r="AS22" s="89"/>
      <c r="AT22" s="89"/>
      <c r="AU22" s="89"/>
      <c r="AV22" s="89"/>
      <c r="AW22" s="244"/>
      <c r="AX22" s="89"/>
      <c r="AY22" s="244"/>
      <c r="AZ22" s="89" t="s">
        <v>859</v>
      </c>
      <c r="BA22" s="144" t="s">
        <v>276</v>
      </c>
      <c r="BB22" s="103"/>
      <c r="BC22" s="89" t="s">
        <v>312</v>
      </c>
      <c r="BD22" s="245"/>
      <c r="BE22" s="103"/>
      <c r="BF22" s="89"/>
      <c r="BG22" s="89"/>
      <c r="BH22" s="89"/>
      <c r="BI22" s="89"/>
      <c r="BJ22" s="89" t="s">
        <v>366</v>
      </c>
      <c r="BK22" s="103"/>
      <c r="BL22" s="89"/>
      <c r="BM22" s="89"/>
      <c r="BN22" s="89"/>
      <c r="BO22" s="89"/>
      <c r="BP22" s="89"/>
      <c r="BQ22" s="89"/>
      <c r="BR22" s="89"/>
      <c r="BS22" s="89"/>
      <c r="BT22" s="104"/>
      <c r="BU22" s="104"/>
      <c r="BV22" s="166"/>
      <c r="BW22" s="166"/>
      <c r="BX22" s="232"/>
      <c r="BY22" s="232"/>
      <c r="BZ22" s="199"/>
      <c r="CA22" s="248"/>
      <c r="CB22" s="200" t="s">
        <v>1174</v>
      </c>
      <c r="CC22" s="247"/>
    </row>
    <row r="23" spans="2:81" x14ac:dyDescent="0.25">
      <c r="G23" s="199" t="s">
        <v>424</v>
      </c>
      <c r="H23" s="81"/>
      <c r="K23" s="89"/>
      <c r="L23" s="89"/>
      <c r="Y23" s="101"/>
      <c r="Z23" s="105"/>
      <c r="AA23" s="89"/>
      <c r="AC23" s="89"/>
      <c r="AD23" s="89"/>
      <c r="AE23" s="89"/>
      <c r="AF23" s="89"/>
      <c r="AG23" s="89"/>
      <c r="AH23" s="237"/>
      <c r="AI23" s="237"/>
      <c r="AJ23" s="89"/>
      <c r="AK23" s="89"/>
      <c r="AL23" s="89"/>
      <c r="AM23" s="89"/>
      <c r="AN23" s="89"/>
      <c r="AO23" s="89"/>
      <c r="AP23" s="89"/>
      <c r="AQ23" s="89"/>
      <c r="AR23" s="89"/>
      <c r="AS23" s="89"/>
      <c r="AT23" s="89"/>
      <c r="AU23" s="89"/>
      <c r="AV23" s="89"/>
      <c r="AW23" s="89"/>
      <c r="AX23" s="89"/>
      <c r="AY23" s="89"/>
      <c r="AZ23" s="89" t="s">
        <v>282</v>
      </c>
      <c r="BA23" s="145" t="s">
        <v>276</v>
      </c>
      <c r="BB23" s="103"/>
      <c r="BC23" s="89" t="s">
        <v>313</v>
      </c>
      <c r="BD23" s="245"/>
      <c r="BE23" s="103"/>
      <c r="BF23" s="89"/>
      <c r="BG23" s="89"/>
      <c r="BH23" s="89"/>
      <c r="BI23" s="89"/>
      <c r="BJ23" s="89" t="s">
        <v>367</v>
      </c>
      <c r="BK23" s="103"/>
      <c r="BL23" s="89"/>
      <c r="BM23" s="89"/>
      <c r="BN23" s="89"/>
      <c r="BO23" s="89"/>
      <c r="BP23" s="89"/>
      <c r="BQ23" s="89"/>
      <c r="BR23" s="89"/>
      <c r="BS23" s="89"/>
      <c r="BT23" s="104"/>
      <c r="BU23" s="104"/>
      <c r="BV23" s="166"/>
      <c r="BW23" s="166"/>
      <c r="BX23" s="232"/>
      <c r="BY23" s="232"/>
      <c r="BZ23" s="238" t="s">
        <v>1153</v>
      </c>
      <c r="CA23" s="248"/>
      <c r="CB23" s="200" t="s">
        <v>1175</v>
      </c>
      <c r="CC23" s="247"/>
    </row>
    <row r="24" spans="2:81" x14ac:dyDescent="0.25">
      <c r="G24" s="200" t="s">
        <v>766</v>
      </c>
      <c r="H24" s="81"/>
      <c r="K24" s="89"/>
      <c r="L24" s="89"/>
      <c r="Y24" s="101"/>
      <c r="Z24" s="105"/>
      <c r="AA24" s="89"/>
      <c r="AB24" s="89"/>
      <c r="AC24" s="89"/>
      <c r="AD24" s="89"/>
      <c r="AE24" s="89"/>
      <c r="AF24" s="89"/>
      <c r="AG24" s="89"/>
      <c r="AH24" s="237"/>
      <c r="AI24" s="237"/>
      <c r="AJ24" s="89"/>
      <c r="AK24" s="89"/>
      <c r="AL24" s="89"/>
      <c r="AM24" s="89"/>
      <c r="AN24" s="89"/>
      <c r="AO24" s="89"/>
      <c r="AP24" s="89"/>
      <c r="AQ24" s="89"/>
      <c r="AR24" s="89"/>
      <c r="AS24" s="89"/>
      <c r="AT24" s="89"/>
      <c r="AU24" s="89"/>
      <c r="AV24" s="89"/>
      <c r="AW24" s="89"/>
      <c r="AX24" s="89"/>
      <c r="AY24" s="89"/>
      <c r="AZ24" s="89" t="s">
        <v>283</v>
      </c>
      <c r="BA24" s="145" t="s">
        <v>276</v>
      </c>
      <c r="BB24" s="103"/>
      <c r="BC24" s="89" t="s">
        <v>314</v>
      </c>
      <c r="BD24" s="245"/>
      <c r="BE24" s="103"/>
      <c r="BF24" s="89"/>
      <c r="BG24" s="89"/>
      <c r="BH24" s="89"/>
      <c r="BI24" s="89"/>
      <c r="BJ24" s="89" t="s">
        <v>368</v>
      </c>
      <c r="BK24" s="103"/>
      <c r="BL24" s="89"/>
      <c r="BM24" s="89"/>
      <c r="BN24" s="89"/>
      <c r="BO24" s="89"/>
      <c r="BP24" s="89"/>
      <c r="BQ24" s="89"/>
      <c r="BR24" s="89"/>
      <c r="BS24" s="89"/>
      <c r="BT24" s="104"/>
      <c r="BU24" s="104"/>
      <c r="BV24" s="166"/>
      <c r="BW24" s="166"/>
      <c r="BX24" s="232"/>
      <c r="BY24" s="232"/>
      <c r="BZ24" s="200" t="s">
        <v>1153</v>
      </c>
      <c r="CA24" s="248"/>
      <c r="CB24" s="200" t="s">
        <v>1176</v>
      </c>
      <c r="CC24" s="247"/>
    </row>
    <row r="25" spans="2:81" x14ac:dyDescent="0.25">
      <c r="G25" s="199" t="s">
        <v>425</v>
      </c>
      <c r="H25" s="81"/>
      <c r="K25" s="89"/>
      <c r="L25" s="89"/>
      <c r="Y25" s="101"/>
      <c r="Z25" s="105"/>
      <c r="AA25" s="89"/>
      <c r="AB25" s="89"/>
      <c r="AC25" s="89"/>
      <c r="AD25" s="89"/>
      <c r="AE25" s="89"/>
      <c r="AF25" s="89"/>
      <c r="AG25" s="89"/>
      <c r="AH25" s="237"/>
      <c r="AI25" s="237"/>
      <c r="AJ25" s="89"/>
      <c r="AK25" s="89"/>
      <c r="AL25" s="89"/>
      <c r="AM25" s="89"/>
      <c r="AN25" s="89"/>
      <c r="AO25" s="89"/>
      <c r="AP25" s="89"/>
      <c r="AQ25" s="89"/>
      <c r="AR25" s="89"/>
      <c r="AS25" s="89"/>
      <c r="AT25" s="89"/>
      <c r="AU25" s="89"/>
      <c r="AV25" s="89"/>
      <c r="AW25" s="89"/>
      <c r="AX25" s="89"/>
      <c r="AY25" s="89"/>
      <c r="AZ25" s="144" t="s">
        <v>288</v>
      </c>
      <c r="BA25" s="144" t="s">
        <v>277</v>
      </c>
      <c r="BB25" s="103"/>
      <c r="BC25" s="89" t="s">
        <v>315</v>
      </c>
      <c r="BD25" s="245"/>
      <c r="BE25" s="103"/>
      <c r="BF25" s="89"/>
      <c r="BG25" s="89"/>
      <c r="BH25" s="89"/>
      <c r="BI25" s="89"/>
      <c r="BJ25" s="89" t="s">
        <v>816</v>
      </c>
      <c r="BK25" s="103"/>
      <c r="BL25" s="89"/>
      <c r="BM25" s="89"/>
      <c r="BN25" s="89"/>
      <c r="BO25" s="89"/>
      <c r="BP25" s="89"/>
      <c r="BQ25" s="89"/>
      <c r="BR25" s="89"/>
      <c r="BS25" s="89"/>
      <c r="BT25" s="104"/>
      <c r="BU25" s="104"/>
      <c r="BV25" s="166"/>
      <c r="BW25" s="166"/>
      <c r="BX25" s="232"/>
      <c r="BY25" s="232"/>
      <c r="CB25" s="200" t="s">
        <v>1177</v>
      </c>
      <c r="CC25" s="247"/>
    </row>
    <row r="26" spans="2:81" x14ac:dyDescent="0.25">
      <c r="G26" s="199" t="s">
        <v>426</v>
      </c>
      <c r="H26" s="81"/>
      <c r="K26" s="89"/>
      <c r="L26" s="89"/>
      <c r="Y26" s="101"/>
      <c r="Z26" s="105"/>
      <c r="AA26" s="89"/>
      <c r="AC26" s="89"/>
      <c r="AD26" s="89"/>
      <c r="AE26" s="89"/>
      <c r="AF26" s="89"/>
      <c r="AG26" s="89"/>
      <c r="AH26" s="237"/>
      <c r="AI26" s="237"/>
      <c r="AJ26" s="89"/>
      <c r="AK26" s="89"/>
      <c r="AL26" s="89"/>
      <c r="AM26" s="89"/>
      <c r="AN26" s="89"/>
      <c r="AO26" s="89"/>
      <c r="AP26" s="89"/>
      <c r="AQ26" s="89"/>
      <c r="AR26" s="89"/>
      <c r="AS26" s="89"/>
      <c r="AT26" s="89"/>
      <c r="AU26" s="89"/>
      <c r="AV26" s="89"/>
      <c r="AW26" s="89"/>
      <c r="AX26" s="89"/>
      <c r="AY26" s="89"/>
      <c r="AZ26" s="199" t="s">
        <v>860</v>
      </c>
      <c r="BA26" s="99" t="s">
        <v>276</v>
      </c>
      <c r="BB26" s="103"/>
      <c r="BC26" s="99" t="s">
        <v>845</v>
      </c>
      <c r="BD26" s="245" t="s">
        <v>320</v>
      </c>
      <c r="BE26" s="103"/>
      <c r="BF26" s="89"/>
      <c r="BG26" s="89"/>
      <c r="BH26" s="89"/>
      <c r="BI26" s="89"/>
      <c r="BJ26" s="89" t="s">
        <v>817</v>
      </c>
      <c r="BK26" s="103"/>
      <c r="BL26" s="89"/>
      <c r="BM26" s="89"/>
      <c r="BN26" s="89"/>
      <c r="BO26" s="89"/>
      <c r="BP26" s="89"/>
      <c r="BQ26" s="89"/>
      <c r="BR26" s="89"/>
      <c r="BS26" s="89"/>
      <c r="BT26" s="104"/>
      <c r="BU26" s="104"/>
      <c r="BV26" s="166"/>
      <c r="BW26" s="166"/>
      <c r="BX26" s="232"/>
      <c r="BY26" s="232"/>
      <c r="CB26" s="200" t="s">
        <v>1178</v>
      </c>
      <c r="CC26" s="247"/>
    </row>
    <row r="27" spans="2:81" x14ac:dyDescent="0.25">
      <c r="G27" s="200" t="s">
        <v>767</v>
      </c>
      <c r="H27" s="81"/>
      <c r="K27" s="89"/>
      <c r="L27" s="89"/>
      <c r="Y27" s="101"/>
      <c r="Z27" s="105"/>
      <c r="AA27" s="89"/>
      <c r="AB27" s="89"/>
      <c r="AC27" s="89"/>
      <c r="AD27" s="89"/>
      <c r="AE27" s="89"/>
      <c r="AF27" s="89"/>
      <c r="AG27" s="89"/>
      <c r="AH27" s="237"/>
      <c r="AI27" s="237"/>
      <c r="AJ27" s="89"/>
      <c r="AK27" s="89"/>
      <c r="AL27" s="89"/>
      <c r="AM27" s="89"/>
      <c r="AN27" s="89"/>
      <c r="AO27" s="89"/>
      <c r="AP27" s="89"/>
      <c r="AQ27" s="89"/>
      <c r="AR27" s="89"/>
      <c r="AS27" s="89"/>
      <c r="AT27" s="89"/>
      <c r="AU27" s="89"/>
      <c r="AV27" s="89"/>
      <c r="AW27" s="89"/>
      <c r="AX27" s="89"/>
      <c r="AY27" s="89"/>
      <c r="AZ27" s="144" t="s">
        <v>284</v>
      </c>
      <c r="BA27" s="145" t="s">
        <v>276</v>
      </c>
      <c r="BB27" s="103"/>
      <c r="BC27" s="89" t="s">
        <v>846</v>
      </c>
      <c r="BD27" s="245"/>
      <c r="BE27" s="103"/>
      <c r="BF27" s="89"/>
      <c r="BG27" s="89"/>
      <c r="BH27" s="89"/>
      <c r="BI27" s="89"/>
      <c r="BJ27" s="89" t="s">
        <v>818</v>
      </c>
      <c r="BK27" s="103"/>
      <c r="BL27" s="89"/>
      <c r="BM27" s="89"/>
      <c r="BN27" s="89"/>
      <c r="BO27" s="89"/>
      <c r="BP27" s="89"/>
      <c r="BQ27" s="89"/>
      <c r="BR27" s="89"/>
      <c r="BS27" s="89"/>
      <c r="BT27" s="104"/>
      <c r="BU27" s="104"/>
      <c r="BV27" s="166"/>
      <c r="BW27" s="166"/>
      <c r="BX27" s="232"/>
      <c r="BY27" s="232"/>
      <c r="CB27" s="200" t="s">
        <v>1179</v>
      </c>
      <c r="CC27" s="247"/>
    </row>
    <row r="28" spans="2:81" ht="15" customHeight="1" x14ac:dyDescent="0.25">
      <c r="G28" s="199" t="s">
        <v>427</v>
      </c>
      <c r="H28" s="81"/>
      <c r="K28" s="89"/>
      <c r="L28" s="89"/>
      <c r="Y28" s="101"/>
      <c r="Z28" s="105"/>
      <c r="AA28" s="89"/>
      <c r="AB28" s="89"/>
      <c r="AC28" s="89"/>
      <c r="AD28" s="89"/>
      <c r="AE28" s="89"/>
      <c r="AF28" s="89"/>
      <c r="AG28" s="89"/>
      <c r="AH28" s="237"/>
      <c r="AI28" s="237"/>
      <c r="AJ28" s="89"/>
      <c r="AK28" s="89"/>
      <c r="AL28" s="89"/>
      <c r="AM28" s="89"/>
      <c r="AN28" s="89"/>
      <c r="AO28" s="89"/>
      <c r="AP28" s="89"/>
      <c r="AQ28" s="89"/>
      <c r="AR28" s="89"/>
      <c r="AS28" s="89"/>
      <c r="AT28" s="89"/>
      <c r="AU28" s="89"/>
      <c r="AV28" s="89"/>
      <c r="AW28" s="89"/>
      <c r="AX28" s="89"/>
      <c r="AY28" s="89"/>
      <c r="AZ28" s="208" t="s">
        <v>861</v>
      </c>
      <c r="BA28" s="145" t="s">
        <v>276</v>
      </c>
      <c r="BB28" s="103"/>
      <c r="BC28" s="208" t="s">
        <v>844</v>
      </c>
      <c r="BD28" s="249" t="s">
        <v>321</v>
      </c>
      <c r="BE28" s="103"/>
      <c r="BF28" s="89"/>
      <c r="BG28" s="89"/>
      <c r="BH28" s="89"/>
      <c r="BI28" s="89"/>
      <c r="BJ28" s="89" t="s">
        <v>369</v>
      </c>
      <c r="BK28" s="103"/>
      <c r="BL28" s="89"/>
      <c r="BM28" s="89"/>
      <c r="BN28" s="89"/>
      <c r="BO28" s="89"/>
      <c r="BP28" s="89"/>
      <c r="BQ28" s="89"/>
      <c r="BR28" s="89"/>
      <c r="BS28" s="89"/>
      <c r="BT28" s="104"/>
      <c r="BU28" s="104"/>
      <c r="BV28" s="166"/>
      <c r="BW28" s="166"/>
      <c r="BX28" s="232"/>
      <c r="BY28" s="232"/>
      <c r="CC28" s="247"/>
    </row>
    <row r="29" spans="2:81" x14ac:dyDescent="0.25">
      <c r="G29" s="199" t="s">
        <v>428</v>
      </c>
      <c r="H29" s="81"/>
      <c r="K29" s="89"/>
      <c r="L29" s="89"/>
      <c r="Y29" s="101"/>
      <c r="Z29" s="105"/>
      <c r="AA29" s="89"/>
      <c r="AB29" s="89"/>
      <c r="AC29" s="89"/>
      <c r="AD29" s="89"/>
      <c r="AE29" s="89"/>
      <c r="AF29" s="89"/>
      <c r="AG29" s="89"/>
      <c r="AH29" s="237"/>
      <c r="AI29" s="237"/>
      <c r="AJ29" s="89"/>
      <c r="AK29" s="89"/>
      <c r="AL29" s="89"/>
      <c r="AM29" s="89"/>
      <c r="AN29" s="89"/>
      <c r="AO29" s="89"/>
      <c r="AP29" s="89"/>
      <c r="AQ29" s="89"/>
      <c r="AR29" s="89"/>
      <c r="AS29" s="89"/>
      <c r="AT29" s="89"/>
      <c r="AU29" s="89"/>
      <c r="AV29" s="89"/>
      <c r="AW29" s="89"/>
      <c r="AX29" s="89"/>
      <c r="AY29" s="89"/>
      <c r="AZ29" s="199" t="s">
        <v>862</v>
      </c>
      <c r="BA29" s="145" t="s">
        <v>276</v>
      </c>
      <c r="BB29" s="103"/>
      <c r="BC29" s="208" t="s">
        <v>321</v>
      </c>
      <c r="BD29" s="249"/>
      <c r="BE29" s="103"/>
      <c r="BF29" s="89"/>
      <c r="BG29" s="89"/>
      <c r="BH29" s="89"/>
      <c r="BI29" s="89"/>
      <c r="BJ29" s="89" t="s">
        <v>370</v>
      </c>
      <c r="BK29" s="103"/>
      <c r="BL29" s="89"/>
      <c r="BM29" s="89"/>
      <c r="BN29" s="89"/>
      <c r="BO29" s="89"/>
      <c r="BP29" s="89"/>
      <c r="BQ29" s="89"/>
      <c r="BR29" s="89"/>
      <c r="BS29" s="89"/>
      <c r="BT29" s="104"/>
      <c r="BU29" s="104"/>
      <c r="BV29" s="166"/>
      <c r="BW29" s="166"/>
      <c r="BX29" s="232"/>
      <c r="BY29" s="232"/>
      <c r="CB29" s="238" t="s">
        <v>1180</v>
      </c>
      <c r="CC29" s="247"/>
    </row>
    <row r="30" spans="2:81" ht="15" customHeight="1" x14ac:dyDescent="0.25">
      <c r="G30" s="200" t="s">
        <v>768</v>
      </c>
      <c r="H30" s="81"/>
      <c r="K30" s="89"/>
      <c r="L30" s="89"/>
      <c r="Y30" s="101"/>
      <c r="Z30" s="105"/>
      <c r="AA30" s="89"/>
      <c r="AB30" s="89"/>
      <c r="AC30" s="89"/>
      <c r="AD30" s="89"/>
      <c r="AE30" s="89"/>
      <c r="AF30" s="89"/>
      <c r="AG30" s="89"/>
      <c r="AH30" s="237"/>
      <c r="AI30" s="237"/>
      <c r="AJ30" s="89"/>
      <c r="AK30" s="89"/>
      <c r="AL30" s="89"/>
      <c r="AM30" s="89"/>
      <c r="AN30" s="89"/>
      <c r="AO30" s="89"/>
      <c r="AP30" s="89"/>
      <c r="AQ30" s="89"/>
      <c r="AR30" s="89"/>
      <c r="AS30" s="89"/>
      <c r="AT30" s="89"/>
      <c r="AU30" s="89"/>
      <c r="AV30" s="89"/>
      <c r="AW30" s="89"/>
      <c r="AX30" s="89"/>
      <c r="AY30" s="89"/>
      <c r="BB30" s="103"/>
      <c r="BC30" s="89" t="s">
        <v>843</v>
      </c>
      <c r="BD30" s="89" t="s">
        <v>843</v>
      </c>
      <c r="BE30" s="103"/>
      <c r="BF30" s="89"/>
      <c r="BG30" s="89"/>
      <c r="BH30" s="89"/>
      <c r="BI30" s="89"/>
      <c r="BK30" s="103"/>
      <c r="BL30" s="89"/>
      <c r="BM30" s="89"/>
      <c r="BN30" s="89"/>
      <c r="BO30" s="89"/>
      <c r="BP30" s="89"/>
      <c r="BQ30" s="89"/>
      <c r="BR30" s="89"/>
      <c r="BS30" s="89"/>
      <c r="BT30" s="104"/>
      <c r="BU30" s="104"/>
      <c r="BV30" s="166"/>
      <c r="BW30" s="166"/>
      <c r="BX30" s="232"/>
      <c r="BY30" s="232"/>
      <c r="CB30" s="200" t="s">
        <v>1181</v>
      </c>
      <c r="CC30" s="247"/>
    </row>
    <row r="31" spans="2:81" x14ac:dyDescent="0.25">
      <c r="G31" s="199" t="s">
        <v>429</v>
      </c>
      <c r="H31" s="81"/>
      <c r="K31" s="89"/>
      <c r="L31" s="89"/>
      <c r="Y31" s="101"/>
      <c r="Z31" s="105"/>
      <c r="AA31" s="89"/>
      <c r="AB31" s="89"/>
      <c r="AC31" s="89"/>
      <c r="AD31" s="89"/>
      <c r="AE31" s="89"/>
      <c r="AF31" s="89"/>
      <c r="AG31" s="89"/>
      <c r="AH31" s="237"/>
      <c r="AI31" s="237"/>
      <c r="AJ31" s="89"/>
      <c r="AK31" s="89"/>
      <c r="AL31" s="89"/>
      <c r="AM31" s="89"/>
      <c r="AN31" s="89"/>
      <c r="AO31" s="89"/>
      <c r="AP31" s="89"/>
      <c r="AQ31" s="89"/>
      <c r="AR31" s="89"/>
      <c r="AS31" s="89"/>
      <c r="AT31" s="89"/>
      <c r="AU31" s="89"/>
      <c r="AV31" s="89"/>
      <c r="AW31" s="89"/>
      <c r="AX31" s="89"/>
      <c r="AY31" s="89"/>
      <c r="BB31" s="103"/>
      <c r="BE31" s="103"/>
      <c r="BF31" s="89"/>
      <c r="BG31" s="89"/>
      <c r="BH31" s="89"/>
      <c r="BI31" s="89"/>
      <c r="BK31" s="103"/>
      <c r="BL31" s="89"/>
      <c r="BM31" s="89"/>
      <c r="BN31" s="89"/>
      <c r="BO31" s="89"/>
      <c r="BP31" s="89"/>
      <c r="BQ31" s="89"/>
      <c r="BR31" s="89"/>
      <c r="BS31" s="89"/>
      <c r="BT31" s="104"/>
      <c r="BU31" s="104"/>
      <c r="BV31" s="166"/>
      <c r="BW31" s="166"/>
      <c r="BX31" s="232"/>
      <c r="BY31" s="232"/>
      <c r="CB31" s="200" t="s">
        <v>1182</v>
      </c>
      <c r="CC31" s="247"/>
    </row>
    <row r="32" spans="2:81" x14ac:dyDescent="0.25">
      <c r="G32" s="199" t="s">
        <v>430</v>
      </c>
      <c r="H32" s="81"/>
      <c r="K32" s="89"/>
      <c r="L32" s="89"/>
      <c r="Y32" s="101"/>
      <c r="Z32" s="105"/>
      <c r="AA32" s="89"/>
      <c r="AB32" s="89"/>
      <c r="AC32" s="89"/>
      <c r="AD32" s="89"/>
      <c r="AE32" s="89"/>
      <c r="AF32" s="89"/>
      <c r="AG32" s="89"/>
      <c r="AH32" s="237"/>
      <c r="AI32" s="237"/>
      <c r="AJ32" s="89"/>
      <c r="AK32" s="89"/>
      <c r="AL32" s="89"/>
      <c r="AM32" s="89"/>
      <c r="AN32" s="89"/>
      <c r="AO32" s="89"/>
      <c r="AP32" s="89"/>
      <c r="AQ32" s="89"/>
      <c r="AR32" s="89"/>
      <c r="AS32" s="89"/>
      <c r="AT32" s="89"/>
      <c r="AU32" s="89"/>
      <c r="AV32" s="89"/>
      <c r="AW32" s="89"/>
      <c r="AX32" s="89"/>
      <c r="AY32" s="89"/>
      <c r="BB32" s="103"/>
      <c r="BE32" s="103"/>
      <c r="BF32" s="89"/>
      <c r="BG32" s="89"/>
      <c r="BH32" s="89"/>
      <c r="BI32" s="89"/>
      <c r="BK32" s="103"/>
      <c r="BL32" s="89"/>
      <c r="BM32" s="89"/>
      <c r="BN32" s="89"/>
      <c r="BO32" s="89"/>
      <c r="BP32" s="89"/>
      <c r="BQ32" s="89"/>
      <c r="BR32" s="89"/>
      <c r="BS32" s="89"/>
      <c r="BT32" s="104"/>
      <c r="BU32" s="104"/>
      <c r="BV32" s="166"/>
      <c r="BW32" s="166"/>
      <c r="BX32" s="232"/>
      <c r="BY32" s="232"/>
      <c r="CB32" s="200" t="s">
        <v>1183</v>
      </c>
      <c r="CC32" s="247"/>
    </row>
    <row r="33" spans="7:81" x14ac:dyDescent="0.25">
      <c r="G33" s="199" t="s">
        <v>431</v>
      </c>
      <c r="H33" s="81"/>
      <c r="K33" s="89"/>
      <c r="L33" s="89"/>
      <c r="Y33" s="101"/>
      <c r="Z33" s="105"/>
      <c r="AA33" s="89"/>
      <c r="AB33" s="89"/>
      <c r="AC33" s="89"/>
      <c r="AD33" s="89"/>
      <c r="AE33" s="89"/>
      <c r="AF33" s="89"/>
      <c r="AG33" s="89"/>
      <c r="AH33" s="237"/>
      <c r="AI33" s="237"/>
      <c r="AJ33" s="89"/>
      <c r="AK33" s="89"/>
      <c r="AL33" s="89"/>
      <c r="AM33" s="89"/>
      <c r="AN33" s="89"/>
      <c r="AO33" s="89"/>
      <c r="AP33" s="89"/>
      <c r="AQ33" s="89"/>
      <c r="AR33" s="89"/>
      <c r="AS33" s="89"/>
      <c r="AT33" s="89"/>
      <c r="AU33" s="89"/>
      <c r="AV33" s="89"/>
      <c r="AW33" s="89"/>
      <c r="AX33" s="89"/>
      <c r="AY33" s="89"/>
      <c r="BB33" s="103"/>
      <c r="BE33" s="103"/>
      <c r="BF33" s="89"/>
      <c r="BG33" s="89"/>
      <c r="BH33" s="89"/>
      <c r="BI33" s="89"/>
      <c r="BK33" s="103"/>
      <c r="BL33" s="89"/>
      <c r="BM33" s="89"/>
      <c r="BN33" s="89"/>
      <c r="BO33" s="89"/>
      <c r="BP33" s="89"/>
      <c r="BQ33" s="89"/>
      <c r="BR33" s="89"/>
      <c r="BS33" s="89"/>
      <c r="BT33" s="104"/>
      <c r="BU33" s="104"/>
      <c r="BV33" s="166"/>
      <c r="BW33" s="166"/>
      <c r="BX33" s="232"/>
      <c r="BY33" s="232"/>
      <c r="CB33" s="200" t="s">
        <v>1184</v>
      </c>
      <c r="CC33" s="247"/>
    </row>
    <row r="34" spans="7:81" x14ac:dyDescent="0.25">
      <c r="G34" s="199" t="s">
        <v>432</v>
      </c>
      <c r="H34" s="81"/>
      <c r="K34" s="89"/>
      <c r="L34" s="89"/>
      <c r="Y34" s="101"/>
      <c r="Z34" s="105"/>
      <c r="AA34" s="89"/>
      <c r="AB34" s="89"/>
      <c r="AC34" s="89"/>
      <c r="AD34" s="89"/>
      <c r="AE34" s="89"/>
      <c r="AF34" s="89"/>
      <c r="AG34" s="89"/>
      <c r="AH34" s="237"/>
      <c r="AI34" s="237"/>
      <c r="AJ34" s="89"/>
      <c r="AK34" s="89"/>
      <c r="AL34" s="89"/>
      <c r="AM34" s="89"/>
      <c r="AN34" s="89"/>
      <c r="AO34" s="89"/>
      <c r="AP34" s="89"/>
      <c r="AQ34" s="89"/>
      <c r="AR34" s="89"/>
      <c r="AS34" s="89"/>
      <c r="AT34" s="89"/>
      <c r="AU34" s="89"/>
      <c r="AV34" s="89"/>
      <c r="AW34" s="89"/>
      <c r="AX34" s="89"/>
      <c r="AY34" s="89"/>
      <c r="BB34" s="103"/>
      <c r="BE34" s="103"/>
      <c r="BF34" s="89"/>
      <c r="BG34" s="89"/>
      <c r="BH34" s="89"/>
      <c r="BI34" s="89"/>
      <c r="BJ34" s="89"/>
      <c r="BK34" s="89"/>
      <c r="BL34" s="89"/>
      <c r="BM34" s="89"/>
      <c r="BN34" s="89"/>
      <c r="BO34" s="89"/>
      <c r="BP34" s="89"/>
      <c r="BQ34" s="89"/>
      <c r="BR34" s="89"/>
      <c r="BS34" s="89"/>
      <c r="BT34" s="104"/>
      <c r="BU34" s="104"/>
      <c r="BV34" s="166"/>
      <c r="BW34" s="166"/>
      <c r="BX34" s="232"/>
      <c r="BY34" s="232"/>
      <c r="CB34" s="200" t="s">
        <v>1185</v>
      </c>
      <c r="CC34" s="247"/>
    </row>
    <row r="35" spans="7:81" x14ac:dyDescent="0.25">
      <c r="G35" s="199" t="s">
        <v>433</v>
      </c>
      <c r="H35" s="81"/>
      <c r="K35" s="89"/>
      <c r="L35" s="89"/>
      <c r="Y35" s="101"/>
      <c r="Z35" s="105"/>
      <c r="AA35" s="89"/>
      <c r="AB35" s="89"/>
      <c r="AC35" s="89"/>
      <c r="AD35" s="89"/>
      <c r="AE35" s="89"/>
      <c r="AF35" s="89"/>
      <c r="AG35" s="89"/>
      <c r="AH35" s="237"/>
      <c r="AI35" s="237"/>
      <c r="AJ35" s="89"/>
      <c r="AK35" s="89"/>
      <c r="AL35" s="89"/>
      <c r="AM35" s="89"/>
      <c r="AN35" s="89"/>
      <c r="AO35" s="89"/>
      <c r="AP35" s="89"/>
      <c r="AQ35" s="89"/>
      <c r="AR35" s="89"/>
      <c r="AS35" s="89"/>
      <c r="AT35" s="89"/>
      <c r="AU35" s="89"/>
      <c r="AV35" s="89"/>
      <c r="AW35" s="89"/>
      <c r="AX35" s="89"/>
      <c r="AY35" s="89"/>
      <c r="BB35" s="103"/>
      <c r="BE35" s="89"/>
      <c r="BF35" s="89"/>
      <c r="BG35" s="89"/>
      <c r="BH35" s="89"/>
      <c r="BI35" s="89"/>
      <c r="BJ35" s="89"/>
      <c r="BK35" s="89"/>
      <c r="BL35" s="89"/>
      <c r="BM35" s="89"/>
      <c r="BN35" s="89"/>
      <c r="BO35" s="89"/>
      <c r="BP35" s="89"/>
      <c r="BQ35" s="89"/>
      <c r="BR35" s="89"/>
      <c r="BS35" s="89"/>
      <c r="BT35" s="104"/>
      <c r="BU35" s="104"/>
      <c r="BV35" s="166"/>
      <c r="BW35" s="166"/>
      <c r="BX35" s="232"/>
      <c r="BY35" s="232"/>
      <c r="CB35" s="200" t="s">
        <v>1186</v>
      </c>
      <c r="CC35" s="247"/>
    </row>
    <row r="36" spans="7:81" x14ac:dyDescent="0.25">
      <c r="G36" s="198" t="s">
        <v>756</v>
      </c>
      <c r="H36" s="81"/>
      <c r="K36" s="89"/>
      <c r="L36" s="89"/>
      <c r="Y36" s="101"/>
      <c r="Z36" s="105"/>
      <c r="AA36" s="89"/>
      <c r="AB36" s="89"/>
      <c r="AC36" s="89"/>
      <c r="AD36" s="89"/>
      <c r="AE36" s="89"/>
      <c r="AF36" s="89"/>
      <c r="AG36" s="89"/>
      <c r="AH36" s="237"/>
      <c r="AI36" s="237"/>
      <c r="AJ36" s="89"/>
      <c r="AK36" s="89"/>
      <c r="AL36" s="89"/>
      <c r="AM36" s="89"/>
      <c r="AN36" s="89"/>
      <c r="AO36" s="89"/>
      <c r="AP36" s="89"/>
      <c r="AQ36" s="89"/>
      <c r="AR36" s="89"/>
      <c r="AS36" s="89"/>
      <c r="AT36" s="89"/>
      <c r="AU36" s="89"/>
      <c r="AV36" s="89"/>
      <c r="AW36" s="89"/>
      <c r="AX36" s="89"/>
      <c r="AY36" s="89"/>
      <c r="BB36" s="103"/>
      <c r="BC36" s="89"/>
      <c r="BD36" s="89"/>
      <c r="BE36" s="89"/>
      <c r="BF36" s="89"/>
      <c r="BG36" s="89"/>
      <c r="BH36" s="89"/>
      <c r="BI36" s="89"/>
      <c r="BJ36" s="89"/>
      <c r="BK36" s="89"/>
      <c r="BL36" s="89"/>
      <c r="BM36" s="89"/>
      <c r="BN36" s="89"/>
      <c r="BO36" s="89"/>
      <c r="BP36" s="89"/>
      <c r="BQ36" s="89"/>
      <c r="BR36" s="89"/>
      <c r="BS36" s="89"/>
      <c r="BT36" s="104"/>
      <c r="BU36" s="104"/>
      <c r="BV36" s="166"/>
      <c r="BW36" s="166"/>
      <c r="BX36" s="232"/>
      <c r="BY36" s="232"/>
      <c r="CC36" s="247"/>
    </row>
    <row r="37" spans="7:81" x14ac:dyDescent="0.25">
      <c r="G37" s="199" t="s">
        <v>434</v>
      </c>
      <c r="H37" s="81"/>
      <c r="K37" s="89"/>
      <c r="L37" s="89"/>
      <c r="Y37" s="101"/>
      <c r="Z37" s="105"/>
      <c r="AA37" s="89"/>
      <c r="AB37" s="89"/>
      <c r="AC37" s="89"/>
      <c r="AD37" s="89"/>
      <c r="AE37" s="89"/>
      <c r="AF37" s="89"/>
      <c r="AG37" s="89"/>
      <c r="AH37" s="237"/>
      <c r="AI37" s="237"/>
      <c r="AJ37" s="89"/>
      <c r="AK37" s="89"/>
      <c r="AL37" s="89"/>
      <c r="AM37" s="89"/>
      <c r="AN37" s="89"/>
      <c r="AO37" s="89"/>
      <c r="AP37" s="89"/>
      <c r="AQ37" s="89"/>
      <c r="AR37" s="89"/>
      <c r="AS37" s="89"/>
      <c r="AT37" s="89"/>
      <c r="AU37" s="89"/>
      <c r="AV37" s="89"/>
      <c r="AW37" s="89"/>
      <c r="AX37" s="89"/>
      <c r="AY37" s="89"/>
      <c r="BB37" s="103"/>
      <c r="BC37" s="89"/>
      <c r="BD37" s="89"/>
      <c r="BE37" s="89"/>
      <c r="BF37" s="89"/>
      <c r="BG37" s="89"/>
      <c r="BH37" s="89"/>
      <c r="BI37" s="89"/>
      <c r="BJ37" s="89"/>
      <c r="BK37" s="89"/>
      <c r="BL37" s="89"/>
      <c r="BM37" s="89"/>
      <c r="BN37" s="89"/>
      <c r="BO37" s="89"/>
      <c r="BP37" s="89"/>
      <c r="BQ37" s="89"/>
      <c r="BR37" s="89"/>
      <c r="BS37" s="89"/>
      <c r="BT37" s="104"/>
      <c r="BU37" s="104"/>
      <c r="BV37" s="166"/>
      <c r="BW37" s="166"/>
      <c r="BX37" s="232"/>
      <c r="BY37" s="232"/>
      <c r="CB37" s="238" t="s">
        <v>836</v>
      </c>
      <c r="CC37" s="247"/>
    </row>
    <row r="38" spans="7:81" x14ac:dyDescent="0.25">
      <c r="G38" s="199" t="s">
        <v>435</v>
      </c>
      <c r="H38" s="81"/>
      <c r="K38" s="89"/>
      <c r="L38" s="89"/>
      <c r="Y38" s="101"/>
      <c r="Z38" s="105"/>
      <c r="AA38" s="89"/>
      <c r="AB38" s="89"/>
      <c r="AC38" s="89"/>
      <c r="AD38" s="89"/>
      <c r="AE38" s="89"/>
      <c r="AF38" s="89"/>
      <c r="AG38" s="89"/>
      <c r="AH38" s="237"/>
      <c r="AI38" s="237"/>
      <c r="AJ38" s="89"/>
      <c r="AK38" s="89"/>
      <c r="AL38" s="89"/>
      <c r="AM38" s="89"/>
      <c r="AN38" s="89"/>
      <c r="AO38" s="89"/>
      <c r="AP38" s="89"/>
      <c r="AQ38" s="89"/>
      <c r="AR38" s="89"/>
      <c r="AS38" s="89"/>
      <c r="AT38" s="89"/>
      <c r="AU38" s="89"/>
      <c r="AV38" s="89"/>
      <c r="AW38" s="89"/>
      <c r="AX38" s="89"/>
      <c r="AY38" s="89"/>
      <c r="BB38" s="103"/>
      <c r="BC38" s="89"/>
      <c r="BD38" s="89"/>
      <c r="BE38" s="89"/>
      <c r="BF38" s="89"/>
      <c r="BG38" s="89"/>
      <c r="BH38" s="89"/>
      <c r="BI38" s="89"/>
      <c r="BJ38" s="89"/>
      <c r="BK38" s="89"/>
      <c r="BL38" s="89"/>
      <c r="BM38" s="89"/>
      <c r="BN38" s="89"/>
      <c r="BO38" s="89"/>
      <c r="BP38" s="89"/>
      <c r="BQ38" s="89"/>
      <c r="BR38" s="89"/>
      <c r="BS38" s="89"/>
      <c r="BT38" s="104"/>
      <c r="BU38" s="104"/>
      <c r="BV38" s="166"/>
      <c r="BW38" s="166"/>
      <c r="BX38" s="232"/>
      <c r="BY38" s="232"/>
      <c r="CB38" s="200" t="s">
        <v>1187</v>
      </c>
      <c r="CC38" s="247"/>
    </row>
    <row r="39" spans="7:81" x14ac:dyDescent="0.25">
      <c r="G39" s="199" t="s">
        <v>436</v>
      </c>
      <c r="H39" s="81"/>
      <c r="K39" s="89"/>
      <c r="L39" s="89"/>
      <c r="Y39" s="101"/>
      <c r="Z39" s="105"/>
      <c r="AA39" s="89"/>
      <c r="AB39" s="89"/>
      <c r="AC39" s="89"/>
      <c r="AD39" s="89"/>
      <c r="AE39" s="89"/>
      <c r="AF39" s="89"/>
      <c r="AG39" s="89"/>
      <c r="AH39" s="237"/>
      <c r="AI39" s="237"/>
      <c r="AJ39" s="89"/>
      <c r="AK39" s="89"/>
      <c r="AL39" s="89"/>
      <c r="AM39" s="89"/>
      <c r="AN39" s="89"/>
      <c r="AO39" s="89"/>
      <c r="AP39" s="89"/>
      <c r="AQ39" s="89"/>
      <c r="AR39" s="89"/>
      <c r="AS39" s="89"/>
      <c r="AT39" s="89"/>
      <c r="AU39" s="89"/>
      <c r="AV39" s="89"/>
      <c r="AW39" s="89"/>
      <c r="AX39" s="89"/>
      <c r="AY39" s="89"/>
      <c r="BB39" s="103"/>
      <c r="BD39" s="89"/>
      <c r="BE39" s="89"/>
      <c r="BF39" s="89"/>
      <c r="BG39" s="89"/>
      <c r="BH39" s="89"/>
      <c r="BI39" s="89"/>
      <c r="BJ39" s="89"/>
      <c r="BK39" s="89"/>
      <c r="BL39" s="89"/>
      <c r="BM39" s="89"/>
      <c r="BN39" s="89"/>
      <c r="BO39" s="89"/>
      <c r="BP39" s="89"/>
      <c r="BQ39" s="89"/>
      <c r="BR39" s="89"/>
      <c r="BS39" s="89"/>
      <c r="BT39" s="104"/>
      <c r="BU39" s="104"/>
      <c r="BV39" s="166"/>
      <c r="BW39" s="166"/>
      <c r="BX39" s="232"/>
      <c r="BY39" s="232"/>
      <c r="CB39" s="200" t="s">
        <v>1188</v>
      </c>
      <c r="CC39" s="247"/>
    </row>
    <row r="40" spans="7:81" x14ac:dyDescent="0.25">
      <c r="G40" s="200" t="s">
        <v>769</v>
      </c>
      <c r="H40" s="81"/>
      <c r="K40" s="89"/>
      <c r="L40" s="89"/>
      <c r="Y40" s="101"/>
      <c r="Z40" s="105"/>
      <c r="AA40" s="89"/>
      <c r="AB40" s="89"/>
      <c r="AC40" s="89"/>
      <c r="AD40" s="89"/>
      <c r="AE40" s="89"/>
      <c r="AF40" s="89"/>
      <c r="AG40" s="89"/>
      <c r="AH40" s="237"/>
      <c r="AI40" s="237"/>
      <c r="AJ40" s="89"/>
      <c r="AK40" s="89"/>
      <c r="AL40" s="89"/>
      <c r="AM40" s="89"/>
      <c r="AN40" s="89"/>
      <c r="AO40" s="89"/>
      <c r="AP40" s="89"/>
      <c r="AQ40" s="89"/>
      <c r="AR40" s="89"/>
      <c r="AS40" s="89"/>
      <c r="AT40" s="89"/>
      <c r="AU40" s="89"/>
      <c r="AV40" s="89"/>
      <c r="AW40" s="89"/>
      <c r="AX40" s="89"/>
      <c r="AY40" s="89"/>
      <c r="BB40" s="103"/>
      <c r="BC40" s="89"/>
      <c r="BD40" s="89"/>
      <c r="BE40" s="89"/>
      <c r="BF40" s="89"/>
      <c r="BG40" s="89"/>
      <c r="BH40" s="89"/>
      <c r="BI40" s="89"/>
      <c r="BJ40" s="89"/>
      <c r="BK40" s="89"/>
      <c r="BL40" s="89"/>
      <c r="BM40" s="89"/>
      <c r="BN40" s="89"/>
      <c r="BO40" s="89"/>
      <c r="BP40" s="89"/>
      <c r="BQ40" s="89"/>
      <c r="BR40" s="89"/>
      <c r="BS40" s="89"/>
      <c r="BT40" s="104"/>
      <c r="BU40" s="104"/>
      <c r="BV40" s="166"/>
      <c r="BW40" s="166"/>
      <c r="BX40" s="232"/>
      <c r="BY40" s="232"/>
      <c r="CB40" s="200" t="s">
        <v>1189</v>
      </c>
      <c r="CC40" s="247"/>
    </row>
    <row r="41" spans="7:81" x14ac:dyDescent="0.25">
      <c r="G41" s="199" t="s">
        <v>437</v>
      </c>
      <c r="H41" s="81"/>
      <c r="K41" s="89"/>
      <c r="L41" s="89"/>
      <c r="Y41" s="101"/>
      <c r="Z41" s="105"/>
      <c r="AA41" s="89"/>
      <c r="AB41" s="89"/>
      <c r="AC41" s="89"/>
      <c r="AD41" s="89"/>
      <c r="AE41" s="89"/>
      <c r="AF41" s="89"/>
      <c r="AG41" s="89"/>
      <c r="AH41" s="237"/>
      <c r="AI41" s="237"/>
      <c r="AJ41" s="89"/>
      <c r="AK41" s="89"/>
      <c r="AL41" s="89"/>
      <c r="AM41" s="89"/>
      <c r="AN41" s="89"/>
      <c r="AO41" s="89"/>
      <c r="AP41" s="89"/>
      <c r="AQ41" s="89"/>
      <c r="AR41" s="89"/>
      <c r="AS41" s="89"/>
      <c r="AT41" s="89"/>
      <c r="AU41" s="89"/>
      <c r="AV41" s="89"/>
      <c r="AW41" s="89"/>
      <c r="AX41" s="89"/>
      <c r="AY41" s="89"/>
      <c r="AZ41" s="89"/>
      <c r="BA41" s="145"/>
      <c r="BB41" s="103"/>
      <c r="BC41" s="89"/>
      <c r="BD41" s="89"/>
      <c r="BE41" s="89"/>
      <c r="BF41" s="89"/>
      <c r="BG41" s="89"/>
      <c r="BH41" s="89"/>
      <c r="BI41" s="89"/>
      <c r="BJ41" s="89"/>
      <c r="BK41" s="89"/>
      <c r="BL41" s="89"/>
      <c r="BM41" s="89"/>
      <c r="BN41" s="89"/>
      <c r="BO41" s="89"/>
      <c r="BP41" s="89"/>
      <c r="BQ41" s="89"/>
      <c r="BR41" s="89"/>
      <c r="BS41" s="89"/>
      <c r="BT41" s="104"/>
      <c r="BU41" s="104"/>
      <c r="BV41" s="166"/>
      <c r="BW41" s="166"/>
      <c r="BX41" s="232"/>
      <c r="BY41" s="232"/>
      <c r="CB41" s="200" t="s">
        <v>1190</v>
      </c>
      <c r="CC41" s="247"/>
    </row>
    <row r="42" spans="7:81" x14ac:dyDescent="0.25">
      <c r="G42" s="199" t="s">
        <v>438</v>
      </c>
      <c r="H42" s="81"/>
      <c r="K42" s="89"/>
      <c r="L42" s="89"/>
      <c r="Y42" s="101"/>
      <c r="Z42" s="105"/>
      <c r="AA42" s="89"/>
      <c r="AB42" s="89"/>
      <c r="AC42" s="89"/>
      <c r="AD42" s="89"/>
      <c r="AE42" s="89"/>
      <c r="AF42" s="89"/>
      <c r="AG42" s="89"/>
      <c r="AH42" s="237"/>
      <c r="AI42" s="237"/>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104"/>
      <c r="BU42" s="104"/>
      <c r="BV42" s="166"/>
      <c r="BW42" s="166"/>
      <c r="BX42" s="232"/>
      <c r="BY42" s="232"/>
    </row>
    <row r="43" spans="7:81" x14ac:dyDescent="0.25">
      <c r="G43" s="198" t="s">
        <v>757</v>
      </c>
      <c r="H43" s="81"/>
      <c r="K43" s="89"/>
      <c r="L43" s="89"/>
      <c r="Y43" s="101"/>
      <c r="Z43" s="105"/>
      <c r="AA43" s="89"/>
      <c r="AB43" s="89"/>
      <c r="AC43" s="89"/>
      <c r="AD43" s="89"/>
      <c r="AE43" s="89"/>
      <c r="AF43" s="89"/>
      <c r="AG43" s="89"/>
      <c r="AH43" s="237"/>
      <c r="AI43" s="237"/>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104"/>
      <c r="BU43" s="104"/>
      <c r="BV43" s="166"/>
      <c r="BW43" s="166"/>
      <c r="BX43" s="232"/>
      <c r="BY43" s="232"/>
    </row>
    <row r="44" spans="7:81" x14ac:dyDescent="0.25">
      <c r="G44" s="199" t="s">
        <v>439</v>
      </c>
      <c r="H44" s="81"/>
      <c r="K44" s="89"/>
      <c r="L44" s="89"/>
      <c r="Y44" s="101"/>
      <c r="Z44" s="105"/>
      <c r="AA44" s="89"/>
      <c r="AB44" s="89"/>
      <c r="AC44" s="89"/>
      <c r="AD44" s="89"/>
      <c r="AE44" s="89"/>
      <c r="AF44" s="89"/>
      <c r="AG44" s="89"/>
      <c r="AH44" s="237"/>
      <c r="AI44" s="237"/>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104"/>
      <c r="BU44" s="104"/>
      <c r="BV44" s="166"/>
      <c r="BW44" s="166"/>
      <c r="BX44" s="232"/>
      <c r="BY44" s="232"/>
    </row>
    <row r="45" spans="7:81" x14ac:dyDescent="0.25">
      <c r="G45" s="200" t="s">
        <v>770</v>
      </c>
      <c r="H45" s="81"/>
      <c r="K45" s="89"/>
      <c r="L45" s="89"/>
      <c r="Y45" s="101"/>
      <c r="Z45" s="105"/>
      <c r="AA45" s="89"/>
      <c r="AB45" s="89"/>
      <c r="AC45" s="89"/>
      <c r="AD45" s="89"/>
      <c r="AE45" s="89"/>
      <c r="AF45" s="89"/>
      <c r="AG45" s="89"/>
      <c r="AH45" s="237"/>
      <c r="AI45" s="237"/>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104"/>
      <c r="BU45" s="104"/>
      <c r="BV45" s="166"/>
      <c r="BW45" s="166"/>
      <c r="BX45" s="232"/>
      <c r="BY45" s="232"/>
    </row>
    <row r="46" spans="7:81" x14ac:dyDescent="0.25">
      <c r="G46" s="199" t="s">
        <v>440</v>
      </c>
      <c r="H46" s="81"/>
      <c r="K46" s="89"/>
      <c r="L46" s="89"/>
      <c r="Y46" s="101"/>
      <c r="Z46" s="105"/>
      <c r="AA46" s="89"/>
      <c r="AB46" s="89"/>
      <c r="AC46" s="89"/>
      <c r="AD46" s="89"/>
      <c r="AE46" s="89"/>
      <c r="AF46" s="89"/>
      <c r="AG46" s="89"/>
      <c r="AH46" s="237"/>
      <c r="AI46" s="237"/>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104"/>
      <c r="BU46" s="104"/>
      <c r="BV46" s="166"/>
      <c r="BW46" s="166"/>
      <c r="BX46" s="232"/>
      <c r="BY46" s="232"/>
    </row>
    <row r="47" spans="7:81" x14ac:dyDescent="0.25">
      <c r="G47" s="199" t="s">
        <v>441</v>
      </c>
      <c r="H47" s="81"/>
      <c r="K47" s="89"/>
      <c r="L47" s="89"/>
      <c r="Y47" s="101"/>
      <c r="Z47" s="105"/>
      <c r="AA47" s="89"/>
      <c r="AB47" s="89"/>
      <c r="AC47" s="89"/>
      <c r="AD47" s="89"/>
      <c r="AE47" s="89"/>
      <c r="AF47" s="89"/>
      <c r="AG47" s="89"/>
      <c r="AH47" s="237"/>
      <c r="AI47" s="237"/>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104"/>
      <c r="BU47" s="104"/>
      <c r="BV47" s="166"/>
      <c r="BW47" s="166"/>
      <c r="BX47" s="232"/>
      <c r="BY47" s="232"/>
    </row>
    <row r="48" spans="7:81" x14ac:dyDescent="0.25">
      <c r="G48" s="199" t="s">
        <v>442</v>
      </c>
      <c r="H48" s="81"/>
      <c r="K48" s="89"/>
      <c r="L48" s="89"/>
      <c r="Y48" s="101"/>
      <c r="Z48" s="105"/>
      <c r="AA48" s="89"/>
      <c r="AB48" s="89"/>
      <c r="AC48" s="89"/>
      <c r="AD48" s="89"/>
      <c r="AE48" s="89"/>
      <c r="AF48" s="89"/>
      <c r="AG48" s="89"/>
      <c r="AH48" s="237"/>
      <c r="AI48" s="237"/>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104"/>
      <c r="BU48" s="104"/>
      <c r="BV48" s="166"/>
      <c r="BW48" s="166"/>
      <c r="BX48" s="232"/>
      <c r="BY48" s="232"/>
    </row>
    <row r="49" spans="7:77" x14ac:dyDescent="0.25">
      <c r="G49" s="200" t="s">
        <v>771</v>
      </c>
      <c r="H49" s="81"/>
      <c r="K49" s="89"/>
      <c r="L49" s="89"/>
      <c r="Y49" s="101"/>
      <c r="Z49" s="105"/>
      <c r="AA49" s="89"/>
      <c r="AB49" s="89"/>
      <c r="AC49" s="89"/>
      <c r="AD49" s="89"/>
      <c r="AE49" s="89"/>
      <c r="AF49" s="89"/>
      <c r="AG49" s="89"/>
      <c r="AH49" s="237"/>
      <c r="AI49" s="237"/>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104"/>
      <c r="BU49" s="104"/>
      <c r="BV49" s="166"/>
      <c r="BW49" s="166"/>
      <c r="BX49" s="232"/>
      <c r="BY49" s="232"/>
    </row>
    <row r="50" spans="7:77" x14ac:dyDescent="0.25">
      <c r="G50" s="199" t="s">
        <v>443</v>
      </c>
      <c r="H50" s="81"/>
      <c r="K50" s="89"/>
      <c r="L50" s="89"/>
      <c r="Y50" s="101"/>
      <c r="Z50" s="105"/>
      <c r="AA50" s="89"/>
      <c r="AB50" s="89"/>
      <c r="AC50" s="89"/>
      <c r="AD50" s="89"/>
      <c r="AE50" s="89"/>
      <c r="AF50" s="89"/>
      <c r="AG50" s="89"/>
      <c r="AH50" s="237"/>
      <c r="AI50" s="237"/>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104"/>
      <c r="BU50" s="104"/>
      <c r="BV50" s="166"/>
      <c r="BW50" s="166"/>
      <c r="BX50" s="232"/>
      <c r="BY50" s="232"/>
    </row>
    <row r="51" spans="7:77" x14ac:dyDescent="0.25">
      <c r="G51" s="199" t="s">
        <v>444</v>
      </c>
      <c r="H51" s="81"/>
      <c r="K51" s="89"/>
      <c r="L51" s="89"/>
      <c r="Y51" s="101"/>
      <c r="Z51" s="105"/>
      <c r="AA51" s="89"/>
      <c r="AB51" s="89"/>
      <c r="AC51" s="89"/>
      <c r="AD51" s="89"/>
      <c r="AE51" s="89"/>
      <c r="AF51" s="89"/>
      <c r="AG51" s="89"/>
      <c r="AH51" s="237"/>
      <c r="AI51" s="237"/>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104"/>
      <c r="BU51" s="104"/>
      <c r="BV51" s="166"/>
      <c r="BW51" s="166"/>
      <c r="BX51" s="232"/>
      <c r="BY51" s="232"/>
    </row>
    <row r="52" spans="7:77" x14ac:dyDescent="0.25">
      <c r="G52" s="199" t="s">
        <v>445</v>
      </c>
      <c r="H52" s="81"/>
      <c r="K52" s="89"/>
      <c r="L52" s="89"/>
      <c r="Y52" s="101"/>
      <c r="Z52" s="105"/>
      <c r="AA52" s="89"/>
      <c r="AB52" s="89"/>
      <c r="AC52" s="89"/>
      <c r="AD52" s="89"/>
      <c r="AE52" s="89"/>
      <c r="AF52" s="89"/>
      <c r="AG52" s="89"/>
      <c r="AH52" s="237"/>
      <c r="AI52" s="237"/>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104"/>
      <c r="BU52" s="104"/>
      <c r="BV52" s="166"/>
      <c r="BW52" s="166"/>
      <c r="BX52" s="232"/>
      <c r="BY52" s="232"/>
    </row>
    <row r="53" spans="7:77" x14ac:dyDescent="0.25">
      <c r="G53" s="199" t="s">
        <v>446</v>
      </c>
      <c r="H53" s="81"/>
      <c r="K53" s="89"/>
      <c r="L53" s="89"/>
      <c r="Y53" s="101"/>
      <c r="Z53" s="105"/>
      <c r="AA53" s="89"/>
      <c r="AB53" s="89"/>
      <c r="AC53" s="89"/>
      <c r="AD53" s="89"/>
      <c r="AE53" s="89"/>
      <c r="AF53" s="89"/>
      <c r="AG53" s="89"/>
      <c r="AH53" s="237"/>
      <c r="AI53" s="237"/>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104"/>
      <c r="BU53" s="104"/>
      <c r="BV53" s="166"/>
      <c r="BW53" s="166"/>
      <c r="BX53" s="232"/>
      <c r="BY53" s="232"/>
    </row>
    <row r="54" spans="7:77" ht="15" customHeight="1" x14ac:dyDescent="0.25">
      <c r="G54" s="199" t="s">
        <v>447</v>
      </c>
      <c r="H54" s="81"/>
      <c r="K54" s="89"/>
      <c r="L54" s="89"/>
      <c r="Y54" s="101"/>
      <c r="Z54" s="105"/>
      <c r="AA54" s="89"/>
      <c r="AB54" s="89"/>
      <c r="AC54" s="89"/>
      <c r="AD54" s="89"/>
      <c r="AE54" s="89"/>
      <c r="AF54" s="89"/>
      <c r="AG54" s="89"/>
      <c r="AH54" s="237"/>
      <c r="AI54" s="237"/>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104"/>
      <c r="BU54" s="104"/>
      <c r="BV54" s="166"/>
      <c r="BW54" s="166"/>
      <c r="BX54" s="232"/>
      <c r="BY54" s="232"/>
    </row>
    <row r="55" spans="7:77" x14ac:dyDescent="0.25">
      <c r="G55" s="199" t="s">
        <v>448</v>
      </c>
      <c r="H55" s="81"/>
      <c r="K55" s="89"/>
      <c r="L55" s="89"/>
      <c r="Y55" s="101"/>
      <c r="Z55" s="105"/>
      <c r="AA55" s="89"/>
      <c r="AB55" s="89"/>
      <c r="AC55" s="89"/>
      <c r="AD55" s="89"/>
      <c r="AE55" s="89"/>
      <c r="AF55" s="89"/>
      <c r="AG55" s="89"/>
      <c r="AH55" s="237"/>
      <c r="AI55" s="237"/>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104"/>
      <c r="BU55" s="104"/>
      <c r="BV55" s="166"/>
      <c r="BW55" s="166"/>
      <c r="BX55" s="232"/>
      <c r="BY55" s="232"/>
    </row>
    <row r="56" spans="7:77" x14ac:dyDescent="0.25">
      <c r="G56" s="199" t="s">
        <v>449</v>
      </c>
      <c r="H56" s="81"/>
      <c r="K56" s="89"/>
      <c r="L56" s="89"/>
      <c r="Y56" s="101"/>
      <c r="Z56" s="105"/>
      <c r="AA56" s="89"/>
      <c r="AB56" s="89"/>
      <c r="AC56" s="89"/>
      <c r="AD56" s="89"/>
      <c r="AE56" s="89"/>
      <c r="AF56" s="89"/>
      <c r="AG56" s="89"/>
      <c r="AH56" s="237"/>
      <c r="AI56" s="237"/>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104"/>
      <c r="BU56" s="104"/>
      <c r="BV56" s="166"/>
      <c r="BW56" s="166"/>
      <c r="BX56" s="232"/>
      <c r="BY56" s="232"/>
    </row>
    <row r="57" spans="7:77" x14ac:dyDescent="0.25">
      <c r="G57" s="199" t="s">
        <v>450</v>
      </c>
      <c r="H57" s="81"/>
      <c r="K57" s="89"/>
      <c r="L57" s="89"/>
      <c r="Y57" s="101"/>
      <c r="Z57" s="105"/>
      <c r="AA57" s="89"/>
      <c r="AB57" s="89"/>
      <c r="AC57" s="89"/>
      <c r="AD57" s="89"/>
      <c r="AE57" s="89"/>
      <c r="AF57" s="89"/>
      <c r="AG57" s="89"/>
      <c r="AH57" s="237"/>
      <c r="AI57" s="237"/>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104"/>
      <c r="BU57" s="104"/>
      <c r="BV57" s="166"/>
      <c r="BW57" s="166"/>
      <c r="BX57" s="232"/>
      <c r="BY57" s="232"/>
    </row>
    <row r="58" spans="7:77" x14ac:dyDescent="0.25">
      <c r="G58" s="199" t="s">
        <v>451</v>
      </c>
      <c r="H58" s="81"/>
      <c r="K58" s="89"/>
      <c r="L58" s="89"/>
      <c r="Y58" s="101"/>
      <c r="Z58" s="105"/>
      <c r="AA58" s="89"/>
      <c r="AB58" s="89"/>
      <c r="AC58" s="89"/>
      <c r="AD58" s="89"/>
      <c r="AE58" s="89"/>
      <c r="AF58" s="89"/>
      <c r="AG58" s="89"/>
      <c r="AH58" s="237"/>
      <c r="AI58" s="237"/>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104"/>
      <c r="BU58" s="104"/>
      <c r="BV58" s="166"/>
      <c r="BW58" s="166"/>
      <c r="BX58" s="232"/>
      <c r="BY58" s="232"/>
    </row>
    <row r="59" spans="7:77" x14ac:dyDescent="0.25">
      <c r="G59" s="199" t="s">
        <v>452</v>
      </c>
      <c r="H59" s="81"/>
      <c r="K59" s="89"/>
      <c r="L59" s="89"/>
      <c r="Y59" s="101"/>
      <c r="Z59" s="105"/>
      <c r="AA59" s="89"/>
      <c r="AB59" s="89"/>
      <c r="AC59" s="89"/>
      <c r="AD59" s="89"/>
      <c r="AE59" s="89"/>
      <c r="AF59" s="89"/>
      <c r="AG59" s="89"/>
      <c r="AH59" s="237"/>
      <c r="AI59" s="237"/>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104"/>
      <c r="BU59" s="104"/>
      <c r="BV59" s="166"/>
      <c r="BW59" s="166"/>
      <c r="BX59" s="232"/>
      <c r="BY59" s="232"/>
    </row>
    <row r="60" spans="7:77" x14ac:dyDescent="0.25">
      <c r="G60" s="199" t="s">
        <v>453</v>
      </c>
      <c r="H60" s="81"/>
      <c r="K60" s="89"/>
      <c r="L60" s="89"/>
      <c r="Y60" s="101"/>
      <c r="Z60" s="105"/>
      <c r="AA60" s="89"/>
      <c r="AB60" s="89"/>
      <c r="AC60" s="89"/>
      <c r="AD60" s="89"/>
      <c r="AE60" s="89"/>
      <c r="AF60" s="89"/>
      <c r="AG60" s="89"/>
      <c r="AH60" s="237"/>
      <c r="AI60" s="237"/>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104"/>
      <c r="BU60" s="104"/>
      <c r="BV60" s="166"/>
      <c r="BW60" s="166"/>
      <c r="BX60" s="232"/>
      <c r="BY60" s="232"/>
    </row>
    <row r="61" spans="7:77" x14ac:dyDescent="0.25">
      <c r="G61" s="199" t="s">
        <v>454</v>
      </c>
      <c r="H61" s="81"/>
      <c r="K61" s="89"/>
      <c r="L61" s="89"/>
      <c r="Y61" s="101"/>
      <c r="Z61" s="105"/>
      <c r="AA61" s="89"/>
      <c r="AB61" s="89"/>
      <c r="AC61" s="89"/>
      <c r="AD61" s="89"/>
      <c r="AE61" s="89"/>
      <c r="AF61" s="89"/>
      <c r="AG61" s="89"/>
      <c r="AH61" s="237"/>
      <c r="AI61" s="237"/>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104"/>
      <c r="BU61" s="104"/>
      <c r="BV61" s="166"/>
      <c r="BW61" s="166"/>
      <c r="BX61" s="232"/>
      <c r="BY61" s="232"/>
    </row>
    <row r="62" spans="7:77" x14ac:dyDescent="0.25">
      <c r="G62" s="199" t="s">
        <v>455</v>
      </c>
      <c r="H62" s="81"/>
      <c r="K62" s="89"/>
      <c r="L62" s="89"/>
      <c r="Y62" s="101"/>
      <c r="Z62" s="105"/>
      <c r="AA62" s="89"/>
      <c r="AB62" s="89"/>
      <c r="AC62" s="89"/>
      <c r="AD62" s="89"/>
      <c r="AE62" s="89"/>
      <c r="AF62" s="89"/>
      <c r="AG62" s="89"/>
      <c r="AH62" s="237"/>
      <c r="AI62" s="237"/>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104"/>
      <c r="BU62" s="104"/>
      <c r="BV62" s="166"/>
      <c r="BW62" s="166"/>
      <c r="BX62" s="232"/>
      <c r="BY62" s="232"/>
    </row>
    <row r="63" spans="7:77" x14ac:dyDescent="0.25">
      <c r="G63" s="199" t="s">
        <v>456</v>
      </c>
      <c r="H63" s="81"/>
      <c r="K63" s="89"/>
      <c r="L63" s="89"/>
      <c r="Y63" s="101"/>
      <c r="Z63" s="105"/>
      <c r="AA63" s="89"/>
      <c r="AB63" s="89"/>
      <c r="AC63" s="89"/>
      <c r="AD63" s="89"/>
      <c r="AE63" s="89"/>
      <c r="AF63" s="89"/>
      <c r="AG63" s="89"/>
      <c r="AH63" s="237"/>
      <c r="AI63" s="237"/>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104"/>
      <c r="BU63" s="104"/>
      <c r="BV63" s="166"/>
      <c r="BW63" s="166"/>
      <c r="BX63" s="232"/>
      <c r="BY63" s="232"/>
    </row>
    <row r="64" spans="7:77" x14ac:dyDescent="0.25">
      <c r="G64" s="199" t="s">
        <v>457</v>
      </c>
      <c r="H64" s="81"/>
      <c r="K64" s="89"/>
      <c r="L64" s="89"/>
      <c r="Y64" s="101"/>
      <c r="Z64" s="105"/>
      <c r="AA64" s="89"/>
      <c r="AB64" s="89"/>
      <c r="AC64" s="89"/>
      <c r="AD64" s="89"/>
      <c r="AE64" s="89"/>
      <c r="AF64" s="89"/>
      <c r="AG64" s="89"/>
      <c r="AH64" s="237"/>
      <c r="AI64" s="237"/>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104"/>
      <c r="BU64" s="104"/>
      <c r="BV64" s="166"/>
      <c r="BW64" s="166"/>
      <c r="BX64" s="232"/>
      <c r="BY64" s="232"/>
    </row>
    <row r="65" spans="2:77" x14ac:dyDescent="0.25">
      <c r="G65" t="s">
        <v>785</v>
      </c>
      <c r="H65" s="81"/>
      <c r="K65" s="89"/>
      <c r="L65" s="89"/>
      <c r="Y65" s="101"/>
      <c r="Z65" s="105"/>
      <c r="AA65" s="89"/>
      <c r="AB65" s="89"/>
      <c r="AC65" s="89"/>
      <c r="AD65" s="89"/>
      <c r="AE65" s="89"/>
      <c r="AF65" s="89"/>
      <c r="AG65" s="89"/>
      <c r="AH65" s="237"/>
      <c r="AI65" s="237"/>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104"/>
      <c r="BU65" s="104"/>
      <c r="BV65" s="166"/>
      <c r="BW65" s="166"/>
      <c r="BX65" s="232"/>
      <c r="BY65" s="232"/>
    </row>
    <row r="66" spans="2:77" x14ac:dyDescent="0.25">
      <c r="G66" s="199" t="s">
        <v>458</v>
      </c>
      <c r="H66" s="81"/>
      <c r="K66" s="89"/>
      <c r="L66" s="89"/>
      <c r="Y66" s="101"/>
      <c r="Z66" s="105"/>
      <c r="AA66" s="89"/>
      <c r="AB66" s="89"/>
      <c r="AC66" s="89"/>
      <c r="AD66" s="89"/>
      <c r="AE66" s="89"/>
      <c r="AF66" s="89"/>
      <c r="AG66" s="89"/>
      <c r="AH66" s="237"/>
      <c r="AI66" s="237"/>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104"/>
      <c r="BU66" s="104"/>
      <c r="BV66" s="166"/>
      <c r="BW66" s="166"/>
      <c r="BX66" s="232"/>
      <c r="BY66" s="232"/>
    </row>
    <row r="67" spans="2:77" x14ac:dyDescent="0.25">
      <c r="G67" s="199" t="s">
        <v>459</v>
      </c>
      <c r="H67" s="81"/>
      <c r="K67" s="89"/>
      <c r="L67" s="89"/>
      <c r="Y67" s="101"/>
      <c r="Z67" s="105"/>
      <c r="AA67" s="89"/>
      <c r="AB67" s="89"/>
      <c r="AC67" s="89"/>
      <c r="AD67" s="89"/>
      <c r="AE67" s="89"/>
      <c r="AF67" s="89"/>
      <c r="AG67" s="89"/>
      <c r="AH67" s="237"/>
      <c r="AI67" s="237"/>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104"/>
      <c r="BU67" s="104"/>
      <c r="BV67" s="166"/>
      <c r="BW67" s="166"/>
      <c r="BX67" s="232"/>
      <c r="BY67" s="232"/>
    </row>
    <row r="68" spans="2:77" x14ac:dyDescent="0.25">
      <c r="G68" s="199" t="s">
        <v>460</v>
      </c>
      <c r="H68" s="81"/>
      <c r="K68" s="89"/>
      <c r="L68" s="89"/>
      <c r="Y68" s="101"/>
      <c r="Z68" s="105"/>
      <c r="AA68" s="89"/>
      <c r="AB68" s="89"/>
      <c r="AC68" s="89"/>
      <c r="AD68" s="89"/>
      <c r="AE68" s="89"/>
      <c r="AF68" s="89"/>
      <c r="AG68" s="89"/>
      <c r="AH68" s="237"/>
      <c r="AI68" s="237"/>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104"/>
      <c r="BU68" s="104"/>
      <c r="BV68" s="166"/>
      <c r="BW68" s="166"/>
      <c r="BX68" s="232"/>
      <c r="BY68" s="232"/>
    </row>
    <row r="69" spans="2:77" s="199" customFormat="1" x14ac:dyDescent="0.25">
      <c r="B69" s="198"/>
      <c r="D69" s="198"/>
      <c r="F69" s="198"/>
      <c r="G69" s="199" t="s">
        <v>461</v>
      </c>
      <c r="H69" s="81"/>
      <c r="J69" s="198"/>
      <c r="K69" s="201"/>
      <c r="L69" s="201"/>
      <c r="N69" s="198"/>
      <c r="P69" s="198"/>
      <c r="R69" s="198"/>
      <c r="T69" s="198"/>
      <c r="V69" s="198"/>
      <c r="X69" s="198"/>
      <c r="Y69" s="101"/>
      <c r="Z69" s="105"/>
      <c r="AA69" s="201"/>
      <c r="AB69" s="201"/>
      <c r="AC69" s="201"/>
      <c r="AD69" s="201"/>
      <c r="AE69" s="201"/>
      <c r="AF69" s="201"/>
      <c r="AG69" s="201"/>
      <c r="AH69" s="237"/>
      <c r="AI69" s="237"/>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32"/>
      <c r="BY69" s="232"/>
    </row>
    <row r="70" spans="2:77" x14ac:dyDescent="0.25">
      <c r="G70" s="199" t="s">
        <v>462</v>
      </c>
      <c r="H70" s="81"/>
      <c r="K70" s="89"/>
      <c r="L70" s="89"/>
      <c r="Y70" s="101"/>
      <c r="Z70" s="105"/>
      <c r="AA70" s="89"/>
      <c r="AB70" s="89"/>
      <c r="AC70" s="89"/>
      <c r="AD70" s="89"/>
      <c r="AE70" s="89"/>
      <c r="AF70" s="89"/>
      <c r="AG70" s="89"/>
      <c r="AH70" s="237"/>
      <c r="AI70" s="237"/>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104"/>
      <c r="BU70" s="104"/>
      <c r="BV70" s="166"/>
      <c r="BW70" s="166"/>
      <c r="BX70" s="232"/>
      <c r="BY70" s="232"/>
    </row>
    <row r="71" spans="2:77" x14ac:dyDescent="0.25">
      <c r="G71" s="199" t="s">
        <v>463</v>
      </c>
      <c r="H71" s="81"/>
      <c r="K71" s="89"/>
      <c r="L71" s="89"/>
      <c r="Y71" s="101"/>
      <c r="Z71" s="105"/>
      <c r="AA71" s="89"/>
      <c r="AB71" s="89"/>
      <c r="AC71" s="89"/>
      <c r="AD71" s="89"/>
      <c r="AE71" s="89"/>
      <c r="AF71" s="89"/>
      <c r="AG71" s="89"/>
      <c r="AH71" s="237"/>
      <c r="AI71" s="237"/>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104"/>
      <c r="BU71" s="104"/>
      <c r="BV71" s="166"/>
      <c r="BW71" s="166"/>
      <c r="BX71" s="232"/>
      <c r="BY71" s="232"/>
    </row>
    <row r="72" spans="2:77" x14ac:dyDescent="0.25">
      <c r="G72" s="199" t="s">
        <v>464</v>
      </c>
      <c r="H72" s="81"/>
      <c r="K72" s="89"/>
      <c r="L72" s="89"/>
      <c r="Y72" s="101"/>
      <c r="Z72" s="105"/>
      <c r="AA72" s="89"/>
      <c r="AB72" s="89"/>
      <c r="AC72" s="89"/>
      <c r="AD72" s="89"/>
      <c r="AE72" s="89"/>
      <c r="AF72" s="89"/>
      <c r="AG72" s="89"/>
      <c r="AH72" s="237"/>
      <c r="AI72" s="237"/>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104"/>
      <c r="BU72" s="104"/>
      <c r="BV72" s="166"/>
      <c r="BW72" s="166"/>
      <c r="BX72" s="232"/>
      <c r="BY72" s="232"/>
    </row>
    <row r="73" spans="2:77" x14ac:dyDescent="0.25">
      <c r="G73" s="199" t="s">
        <v>465</v>
      </c>
      <c r="H73" s="81"/>
      <c r="K73" s="89"/>
      <c r="L73" s="89"/>
      <c r="Y73" s="101"/>
      <c r="Z73" s="105"/>
      <c r="AA73" s="89"/>
      <c r="AB73" s="89"/>
      <c r="AC73" s="89"/>
      <c r="AD73" s="89"/>
      <c r="AE73" s="89"/>
      <c r="AF73" s="89"/>
      <c r="AG73" s="89"/>
      <c r="AH73" s="237"/>
      <c r="AI73" s="237"/>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104"/>
      <c r="BU73" s="104"/>
      <c r="BV73" s="166"/>
      <c r="BW73" s="166"/>
      <c r="BX73" s="232"/>
      <c r="BY73" s="232"/>
    </row>
    <row r="74" spans="2:77" x14ac:dyDescent="0.25">
      <c r="G74" s="200" t="s">
        <v>772</v>
      </c>
      <c r="H74" s="81"/>
      <c r="K74" s="89"/>
      <c r="L74" s="89"/>
      <c r="Y74" s="101"/>
      <c r="Z74" s="105"/>
      <c r="AA74" s="89"/>
      <c r="AB74" s="89"/>
      <c r="AC74" s="89"/>
      <c r="AD74" s="89"/>
      <c r="AE74" s="89"/>
      <c r="AF74" s="89"/>
      <c r="AG74" s="89"/>
      <c r="AH74" s="237"/>
      <c r="AI74" s="237"/>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104"/>
      <c r="BU74" s="104"/>
      <c r="BV74" s="166"/>
      <c r="BW74" s="166"/>
      <c r="BX74" s="232"/>
      <c r="BY74" s="232"/>
    </row>
    <row r="75" spans="2:77" x14ac:dyDescent="0.25">
      <c r="G75" s="200" t="s">
        <v>773</v>
      </c>
      <c r="H75" s="81"/>
      <c r="K75" s="89"/>
      <c r="L75" s="89"/>
      <c r="Y75" s="101"/>
      <c r="Z75" s="105"/>
      <c r="AA75" s="89"/>
      <c r="AB75" s="89"/>
      <c r="AC75" s="89"/>
      <c r="AD75" s="89"/>
      <c r="AE75" s="89"/>
      <c r="AF75" s="89"/>
      <c r="AG75" s="89"/>
      <c r="AH75" s="237"/>
      <c r="AI75" s="237"/>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104"/>
      <c r="BU75" s="104"/>
      <c r="BV75" s="166"/>
      <c r="BW75" s="166"/>
      <c r="BX75" s="232"/>
      <c r="BY75" s="232"/>
    </row>
    <row r="76" spans="2:77" x14ac:dyDescent="0.25">
      <c r="G76" s="199" t="s">
        <v>466</v>
      </c>
      <c r="H76" s="81"/>
      <c r="K76" s="89"/>
      <c r="L76" s="89"/>
      <c r="Y76" s="101"/>
      <c r="Z76" s="105"/>
      <c r="AA76" s="89"/>
      <c r="AB76" s="89"/>
      <c r="AC76" s="89"/>
      <c r="AD76" s="89"/>
      <c r="AE76" s="89"/>
      <c r="AF76" s="89"/>
      <c r="AG76" s="89"/>
      <c r="AH76" s="237"/>
      <c r="AI76" s="237"/>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104"/>
      <c r="BU76" s="104"/>
      <c r="BV76" s="166"/>
      <c r="BW76" s="166"/>
      <c r="BX76" s="232"/>
      <c r="BY76" s="232"/>
    </row>
    <row r="77" spans="2:77" x14ac:dyDescent="0.25">
      <c r="G77" s="199" t="s">
        <v>467</v>
      </c>
      <c r="H77" s="81"/>
      <c r="K77" s="89"/>
      <c r="L77" s="89"/>
      <c r="Y77" s="101"/>
      <c r="Z77" s="105"/>
      <c r="AA77" s="89"/>
      <c r="AB77" s="89"/>
      <c r="AC77" s="89"/>
      <c r="AD77" s="89"/>
      <c r="AE77" s="89"/>
      <c r="AF77" s="89"/>
      <c r="AG77" s="89"/>
      <c r="AH77" s="237"/>
      <c r="AI77" s="237"/>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104"/>
      <c r="BU77" s="104"/>
      <c r="BV77" s="166"/>
      <c r="BW77" s="166"/>
      <c r="BX77" s="232"/>
      <c r="BY77" s="232"/>
    </row>
    <row r="78" spans="2:77" x14ac:dyDescent="0.25">
      <c r="G78" s="199" t="s">
        <v>468</v>
      </c>
      <c r="H78" s="81"/>
      <c r="K78" s="89"/>
      <c r="L78" s="89"/>
      <c r="Y78" s="101"/>
      <c r="Z78" s="105"/>
      <c r="AA78" s="89"/>
      <c r="AB78" s="89"/>
      <c r="AC78" s="89"/>
      <c r="AD78" s="89"/>
      <c r="AE78" s="89"/>
      <c r="AF78" s="89"/>
      <c r="AG78" s="89"/>
      <c r="AH78" s="237"/>
      <c r="AI78" s="237"/>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104"/>
      <c r="BU78" s="104"/>
      <c r="BV78" s="166"/>
      <c r="BW78" s="166"/>
      <c r="BX78" s="232"/>
      <c r="BY78" s="232"/>
    </row>
    <row r="79" spans="2:77" x14ac:dyDescent="0.25">
      <c r="G79" s="199" t="s">
        <v>469</v>
      </c>
      <c r="H79" s="81"/>
      <c r="K79" s="89"/>
      <c r="L79" s="89"/>
      <c r="Y79" s="101"/>
      <c r="Z79" s="105"/>
      <c r="AA79" s="89"/>
      <c r="AB79" s="89"/>
      <c r="AC79" s="89"/>
      <c r="AD79" s="89"/>
      <c r="AE79" s="89"/>
      <c r="AF79" s="89"/>
      <c r="AG79" s="89"/>
      <c r="AH79" s="237"/>
      <c r="AI79" s="237"/>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104"/>
      <c r="BU79" s="104"/>
      <c r="BV79" s="166"/>
      <c r="BW79" s="166"/>
      <c r="BX79" s="232"/>
      <c r="BY79" s="232"/>
    </row>
    <row r="80" spans="2:77" x14ac:dyDescent="0.25">
      <c r="G80" s="199" t="s">
        <v>470</v>
      </c>
      <c r="H80" s="81"/>
      <c r="K80" s="89"/>
      <c r="L80" s="89"/>
      <c r="Y80" s="101"/>
      <c r="Z80" s="105"/>
      <c r="AA80" s="89"/>
      <c r="AB80" s="89"/>
      <c r="AC80" s="89"/>
      <c r="AD80" s="89"/>
      <c r="AE80" s="89"/>
      <c r="AF80" s="89"/>
      <c r="AG80" s="89"/>
      <c r="AH80" s="237"/>
      <c r="AI80" s="237"/>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104"/>
      <c r="BU80" s="104"/>
      <c r="BV80" s="166"/>
      <c r="BW80" s="166"/>
      <c r="BX80" s="232"/>
      <c r="BY80" s="232"/>
    </row>
    <row r="81" spans="7:77" x14ac:dyDescent="0.25">
      <c r="G81" s="200" t="s">
        <v>774</v>
      </c>
      <c r="H81" s="81"/>
      <c r="K81" s="89"/>
      <c r="L81" s="89"/>
      <c r="Y81" s="101"/>
      <c r="Z81" s="105"/>
      <c r="AA81" s="89"/>
      <c r="AB81" s="89"/>
      <c r="AC81" s="89"/>
      <c r="AD81" s="89"/>
      <c r="AE81" s="89"/>
      <c r="AF81" s="89"/>
      <c r="AG81" s="89"/>
      <c r="AH81" s="237"/>
      <c r="AI81" s="237"/>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104"/>
      <c r="BU81" s="104"/>
      <c r="BV81" s="166"/>
      <c r="BW81" s="166"/>
      <c r="BX81" s="232"/>
      <c r="BY81" s="232"/>
    </row>
    <row r="82" spans="7:77" x14ac:dyDescent="0.25">
      <c r="G82" s="200" t="s">
        <v>775</v>
      </c>
      <c r="H82" s="81"/>
      <c r="K82" s="89"/>
      <c r="L82" s="89"/>
      <c r="Y82" s="101"/>
      <c r="Z82" s="105"/>
      <c r="AA82" s="89"/>
      <c r="AB82" s="89"/>
      <c r="AC82" s="89"/>
      <c r="AD82" s="89"/>
      <c r="AE82" s="89"/>
      <c r="AF82" s="89"/>
      <c r="AG82" s="89"/>
      <c r="AH82" s="237"/>
      <c r="AI82" s="237"/>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104"/>
      <c r="BU82" s="104"/>
      <c r="BV82" s="166"/>
      <c r="BW82" s="166"/>
      <c r="BX82" s="232"/>
      <c r="BY82" s="232"/>
    </row>
    <row r="83" spans="7:77" x14ac:dyDescent="0.25">
      <c r="G83" s="199" t="s">
        <v>471</v>
      </c>
      <c r="H83" s="81"/>
      <c r="K83" s="89"/>
      <c r="L83" s="89"/>
      <c r="Y83" s="101"/>
      <c r="Z83" s="105"/>
      <c r="AA83" s="89"/>
      <c r="AB83" s="89"/>
      <c r="AC83" s="89"/>
      <c r="AD83" s="89"/>
      <c r="AE83" s="89"/>
      <c r="AF83" s="89"/>
      <c r="AG83" s="89"/>
      <c r="AH83" s="237"/>
      <c r="AI83" s="237"/>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104"/>
      <c r="BU83" s="104"/>
      <c r="BV83" s="166"/>
      <c r="BW83" s="166"/>
      <c r="BX83" s="232"/>
      <c r="BY83" s="232"/>
    </row>
    <row r="84" spans="7:77" x14ac:dyDescent="0.25">
      <c r="G84" s="200" t="s">
        <v>776</v>
      </c>
      <c r="H84" s="81"/>
      <c r="K84" s="89"/>
      <c r="L84" s="89"/>
      <c r="Y84" s="101"/>
      <c r="Z84" s="105"/>
      <c r="AA84" s="89"/>
      <c r="AB84" s="89"/>
      <c r="AC84" s="89"/>
      <c r="AD84" s="89"/>
      <c r="AE84" s="89"/>
      <c r="AF84" s="89"/>
      <c r="AG84" s="89"/>
      <c r="AH84" s="237"/>
      <c r="AI84" s="237"/>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104"/>
      <c r="BU84" s="104"/>
      <c r="BV84" s="166"/>
      <c r="BW84" s="166"/>
      <c r="BX84" s="232"/>
      <c r="BY84" s="232"/>
    </row>
    <row r="85" spans="7:77" x14ac:dyDescent="0.25">
      <c r="G85" s="199" t="s">
        <v>472</v>
      </c>
      <c r="H85" s="81"/>
      <c r="K85" s="89"/>
      <c r="L85" s="89"/>
      <c r="Y85" s="101"/>
      <c r="Z85" s="105"/>
      <c r="AA85" s="89"/>
      <c r="AB85" s="89"/>
      <c r="AC85" s="89"/>
      <c r="AD85" s="89"/>
      <c r="AE85" s="89"/>
      <c r="AF85" s="89"/>
      <c r="AG85" s="89"/>
      <c r="AH85" s="237"/>
      <c r="AI85" s="237"/>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104"/>
      <c r="BU85" s="104"/>
      <c r="BV85" s="166"/>
      <c r="BW85" s="166"/>
      <c r="BX85" s="232"/>
      <c r="BY85" s="232"/>
    </row>
    <row r="86" spans="7:77" x14ac:dyDescent="0.25">
      <c r="G86" s="200" t="s">
        <v>777</v>
      </c>
      <c r="H86" s="81"/>
      <c r="K86" s="89"/>
      <c r="L86" s="89"/>
      <c r="Y86" s="101"/>
      <c r="Z86" s="105"/>
      <c r="AA86" s="89"/>
      <c r="AB86" s="89"/>
      <c r="AC86" s="89"/>
      <c r="AD86" s="89"/>
      <c r="AE86" s="89"/>
      <c r="AF86" s="89"/>
      <c r="AG86" s="89"/>
      <c r="AH86" s="237"/>
      <c r="AI86" s="237"/>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104"/>
      <c r="BU86" s="104"/>
      <c r="BV86" s="166"/>
      <c r="BW86" s="166"/>
      <c r="BX86" s="232"/>
      <c r="BY86" s="232"/>
    </row>
    <row r="87" spans="7:77" x14ac:dyDescent="0.25">
      <c r="G87" s="199" t="s">
        <v>473</v>
      </c>
      <c r="H87" s="81"/>
      <c r="K87" s="89"/>
      <c r="L87" s="89"/>
      <c r="Y87" s="101"/>
      <c r="Z87" s="105"/>
      <c r="AA87" s="89"/>
      <c r="AB87" s="89"/>
      <c r="AC87" s="89"/>
      <c r="AD87" s="89"/>
      <c r="AE87" s="89"/>
      <c r="AF87" s="89"/>
      <c r="AG87" s="89"/>
      <c r="AH87" s="237"/>
      <c r="AI87" s="237"/>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104"/>
      <c r="BU87" s="104"/>
      <c r="BV87" s="166"/>
      <c r="BW87" s="166"/>
      <c r="BX87" s="232"/>
      <c r="BY87" s="232"/>
    </row>
    <row r="88" spans="7:77" x14ac:dyDescent="0.25">
      <c r="G88" s="199" t="s">
        <v>474</v>
      </c>
      <c r="H88" s="81"/>
      <c r="K88" s="89"/>
      <c r="L88" s="89"/>
      <c r="Y88" s="101"/>
      <c r="Z88" s="105"/>
      <c r="AA88" s="89"/>
      <c r="AB88" s="89"/>
      <c r="AC88" s="89"/>
      <c r="AD88" s="89"/>
      <c r="AE88" s="89"/>
      <c r="AF88" s="89"/>
      <c r="AG88" s="89"/>
      <c r="AH88" s="237"/>
      <c r="AI88" s="237"/>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104"/>
      <c r="BU88" s="104"/>
      <c r="BV88" s="166"/>
      <c r="BW88" s="166"/>
      <c r="BX88" s="232"/>
      <c r="BY88" s="232"/>
    </row>
    <row r="89" spans="7:77" x14ac:dyDescent="0.25">
      <c r="G89" s="199" t="s">
        <v>475</v>
      </c>
      <c r="H89" s="81"/>
      <c r="K89" s="89"/>
      <c r="L89" s="89"/>
      <c r="Y89" s="101"/>
      <c r="Z89" s="105"/>
      <c r="AA89" s="89"/>
      <c r="AB89" s="89"/>
      <c r="AC89" s="89"/>
      <c r="AD89" s="89"/>
      <c r="AE89" s="89"/>
      <c r="AF89" s="89"/>
      <c r="AG89" s="89"/>
      <c r="AH89" s="237"/>
      <c r="AI89" s="237"/>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104"/>
      <c r="BU89" s="104"/>
      <c r="BV89" s="166"/>
      <c r="BW89" s="166"/>
      <c r="BX89" s="232"/>
      <c r="BY89" s="232"/>
    </row>
    <row r="90" spans="7:77" ht="15" customHeight="1" x14ac:dyDescent="0.25">
      <c r="G90" s="199" t="s">
        <v>476</v>
      </c>
      <c r="H90" s="81"/>
      <c r="K90" s="89"/>
      <c r="L90" s="89"/>
      <c r="Y90" s="101"/>
      <c r="Z90" s="105"/>
      <c r="AA90" s="89"/>
      <c r="AB90" s="89"/>
      <c r="AC90" s="89"/>
      <c r="AD90" s="89"/>
      <c r="AE90" s="89"/>
      <c r="AF90" s="89"/>
      <c r="AG90" s="89"/>
      <c r="AH90" s="237"/>
      <c r="AI90" s="237"/>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104"/>
      <c r="BU90" s="104"/>
      <c r="BV90" s="166"/>
      <c r="BW90" s="166"/>
      <c r="BX90" s="232"/>
      <c r="BY90" s="232"/>
    </row>
    <row r="91" spans="7:77" x14ac:dyDescent="0.25">
      <c r="G91" s="199" t="s">
        <v>477</v>
      </c>
      <c r="H91" s="81"/>
      <c r="K91" s="89"/>
      <c r="L91" s="89"/>
      <c r="Y91" s="101"/>
      <c r="Z91" s="105"/>
      <c r="AA91" s="89"/>
      <c r="AB91" s="89"/>
      <c r="AC91" s="89"/>
      <c r="AD91" s="89"/>
      <c r="AE91" s="89"/>
      <c r="AF91" s="89"/>
      <c r="AG91" s="89"/>
      <c r="AH91" s="237"/>
      <c r="AI91" s="237"/>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104"/>
      <c r="BU91" s="104"/>
      <c r="BV91" s="166"/>
      <c r="BW91" s="166"/>
      <c r="BX91" s="232"/>
      <c r="BY91" s="232"/>
    </row>
    <row r="92" spans="7:77" x14ac:dyDescent="0.25">
      <c r="G92" s="199" t="s">
        <v>478</v>
      </c>
      <c r="H92" s="81"/>
      <c r="K92" s="89"/>
      <c r="L92" s="89"/>
      <c r="Y92" s="101"/>
      <c r="Z92" s="105"/>
      <c r="AA92" s="89"/>
      <c r="AB92" s="89"/>
      <c r="AC92" s="89"/>
      <c r="AD92" s="89"/>
      <c r="AE92" s="89"/>
      <c r="AF92" s="89"/>
      <c r="AG92" s="89"/>
      <c r="AH92" s="237"/>
      <c r="AI92" s="237"/>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104"/>
      <c r="BU92" s="104"/>
      <c r="BV92" s="166"/>
      <c r="BW92" s="166"/>
      <c r="BX92" s="232"/>
      <c r="BY92" s="232"/>
    </row>
    <row r="93" spans="7:77" x14ac:dyDescent="0.25">
      <c r="G93" s="199" t="s">
        <v>479</v>
      </c>
      <c r="H93" s="81"/>
      <c r="K93" s="89"/>
      <c r="L93" s="89"/>
      <c r="Y93" s="101"/>
      <c r="Z93" s="105"/>
      <c r="AA93" s="89"/>
      <c r="AB93" s="89"/>
      <c r="AC93" s="89"/>
      <c r="AD93" s="89"/>
      <c r="AE93" s="89"/>
      <c r="AF93" s="89"/>
      <c r="AG93" s="89"/>
      <c r="AH93" s="237"/>
      <c r="AI93" s="237"/>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104"/>
      <c r="BU93" s="104"/>
      <c r="BV93" s="166"/>
      <c r="BW93" s="166"/>
      <c r="BX93" s="232"/>
      <c r="BY93" s="232"/>
    </row>
    <row r="94" spans="7:77" x14ac:dyDescent="0.25">
      <c r="G94" s="199" t="s">
        <v>480</v>
      </c>
      <c r="H94" s="81"/>
      <c r="K94" s="89"/>
      <c r="L94" s="89"/>
      <c r="Y94" s="101"/>
      <c r="Z94" s="105"/>
      <c r="AA94" s="89"/>
      <c r="AB94" s="89"/>
      <c r="AC94" s="89"/>
      <c r="AD94" s="89"/>
      <c r="AE94" s="89"/>
      <c r="AF94" s="89"/>
      <c r="AG94" s="89"/>
      <c r="AH94" s="237"/>
      <c r="AI94" s="237"/>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104"/>
      <c r="BU94" s="104"/>
      <c r="BV94" s="166"/>
      <c r="BW94" s="166"/>
      <c r="BX94" s="232"/>
      <c r="BY94" s="232"/>
    </row>
    <row r="95" spans="7:77" x14ac:dyDescent="0.25">
      <c r="G95" s="199" t="s">
        <v>481</v>
      </c>
      <c r="H95" s="81"/>
      <c r="K95" s="89"/>
      <c r="L95" s="89"/>
      <c r="Y95" s="101"/>
      <c r="Z95" s="105"/>
      <c r="AA95" s="89"/>
      <c r="AB95" s="89"/>
      <c r="AC95" s="89"/>
      <c r="AD95" s="89"/>
      <c r="AE95" s="89"/>
      <c r="AF95" s="89"/>
      <c r="AG95" s="89"/>
      <c r="AH95" s="237"/>
      <c r="AI95" s="237"/>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104"/>
      <c r="BU95" s="104"/>
      <c r="BV95" s="166"/>
      <c r="BW95" s="166"/>
      <c r="BX95" s="232"/>
      <c r="BY95" s="232"/>
    </row>
    <row r="96" spans="7:77" x14ac:dyDescent="0.25">
      <c r="G96" s="199" t="s">
        <v>482</v>
      </c>
      <c r="H96" s="81"/>
      <c r="K96" s="89"/>
      <c r="L96" s="89"/>
      <c r="Y96" s="101"/>
      <c r="Z96" s="105"/>
      <c r="AA96" s="89"/>
      <c r="AB96" s="89"/>
      <c r="AC96" s="89"/>
      <c r="AD96" s="89"/>
      <c r="AE96" s="89"/>
      <c r="AF96" s="89"/>
      <c r="AG96" s="89"/>
      <c r="AH96" s="237"/>
      <c r="AI96" s="237"/>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104"/>
      <c r="BU96" s="104"/>
      <c r="BV96" s="166"/>
      <c r="BW96" s="166"/>
      <c r="BX96" s="232"/>
      <c r="BY96" s="232"/>
    </row>
    <row r="97" spans="7:77" x14ac:dyDescent="0.25">
      <c r="G97" s="199" t="s">
        <v>483</v>
      </c>
      <c r="H97" s="81"/>
      <c r="K97" s="89"/>
      <c r="L97" s="89"/>
      <c r="Y97" s="101"/>
      <c r="Z97" s="105"/>
      <c r="AA97" s="89"/>
      <c r="AB97" s="89"/>
      <c r="AC97" s="89"/>
      <c r="AD97" s="89"/>
      <c r="AE97" s="89"/>
      <c r="AF97" s="89"/>
      <c r="AG97" s="89"/>
      <c r="AH97" s="237"/>
      <c r="AI97" s="237"/>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104"/>
      <c r="BU97" s="104"/>
      <c r="BV97" s="166"/>
      <c r="BW97" s="166"/>
      <c r="BX97" s="232"/>
      <c r="BY97" s="232"/>
    </row>
    <row r="98" spans="7:77" x14ac:dyDescent="0.25">
      <c r="G98" s="200" t="s">
        <v>778</v>
      </c>
      <c r="H98" s="81"/>
      <c r="K98" s="89"/>
      <c r="L98" s="89"/>
      <c r="Y98" s="101"/>
      <c r="Z98" s="105"/>
      <c r="AA98" s="89"/>
      <c r="AB98" s="89"/>
      <c r="AC98" s="89"/>
      <c r="AD98" s="89"/>
      <c r="AE98" s="89"/>
      <c r="AF98" s="89"/>
      <c r="AG98" s="89"/>
      <c r="AH98" s="237"/>
      <c r="AI98" s="237"/>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104"/>
      <c r="BU98" s="104"/>
      <c r="BV98" s="166"/>
      <c r="BW98" s="166"/>
      <c r="BX98" s="232"/>
      <c r="BY98" s="232"/>
    </row>
    <row r="99" spans="7:77" x14ac:dyDescent="0.25">
      <c r="G99" s="199" t="s">
        <v>484</v>
      </c>
      <c r="H99" s="81"/>
      <c r="K99" s="89"/>
      <c r="L99" s="89"/>
      <c r="Y99" s="101"/>
      <c r="Z99" s="105"/>
      <c r="AA99" s="89"/>
      <c r="AB99" s="89"/>
      <c r="AC99" s="89"/>
      <c r="AD99" s="89"/>
      <c r="AE99" s="89"/>
      <c r="AF99" s="89"/>
      <c r="AG99" s="89"/>
      <c r="AH99" s="237"/>
      <c r="AI99" s="237"/>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104"/>
      <c r="BU99" s="104"/>
      <c r="BV99" s="166"/>
      <c r="BW99" s="166"/>
      <c r="BX99" s="232"/>
      <c r="BY99" s="232"/>
    </row>
    <row r="100" spans="7:77" x14ac:dyDescent="0.25">
      <c r="G100" s="200" t="s">
        <v>758</v>
      </c>
      <c r="H100" s="81"/>
      <c r="K100" s="89"/>
      <c r="L100" s="89"/>
      <c r="Y100" s="101"/>
      <c r="Z100" s="105"/>
      <c r="AA100" s="89"/>
      <c r="AB100" s="89"/>
      <c r="AC100" s="89"/>
      <c r="AD100" s="89"/>
      <c r="AE100" s="89"/>
      <c r="AF100" s="89"/>
      <c r="AG100" s="89"/>
      <c r="AH100" s="237"/>
      <c r="AI100" s="237"/>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104"/>
      <c r="BU100" s="104"/>
      <c r="BV100" s="166"/>
      <c r="BW100" s="166"/>
      <c r="BX100" s="232"/>
      <c r="BY100" s="232"/>
    </row>
    <row r="101" spans="7:77" x14ac:dyDescent="0.25">
      <c r="G101" s="199" t="s">
        <v>485</v>
      </c>
      <c r="H101" s="81"/>
      <c r="K101" s="89"/>
      <c r="L101" s="89"/>
      <c r="Y101" s="101"/>
      <c r="Z101" s="105"/>
      <c r="AA101" s="89"/>
      <c r="AB101" s="89"/>
      <c r="AC101" s="89"/>
      <c r="AD101" s="89"/>
      <c r="AE101" s="89"/>
      <c r="AF101" s="89"/>
      <c r="AG101" s="89"/>
      <c r="AH101" s="237"/>
      <c r="AI101" s="237"/>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104"/>
      <c r="BU101" s="104"/>
      <c r="BV101" s="166"/>
      <c r="BW101" s="166"/>
      <c r="BX101" s="232"/>
      <c r="BY101" s="232"/>
    </row>
    <row r="102" spans="7:77" x14ac:dyDescent="0.25">
      <c r="G102" s="199" t="s">
        <v>486</v>
      </c>
      <c r="H102" s="81"/>
      <c r="K102" s="89"/>
      <c r="L102" s="89"/>
      <c r="Y102" s="101"/>
      <c r="Z102" s="105"/>
      <c r="AA102" s="89"/>
      <c r="AB102" s="89"/>
      <c r="AC102" s="89"/>
      <c r="AD102" s="89"/>
      <c r="AE102" s="89"/>
      <c r="AF102" s="89"/>
      <c r="AG102" s="89"/>
      <c r="AH102" s="237"/>
      <c r="AI102" s="237"/>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104"/>
      <c r="BU102" s="104"/>
      <c r="BV102" s="166"/>
      <c r="BW102" s="166"/>
      <c r="BX102" s="232"/>
      <c r="BY102" s="232"/>
    </row>
    <row r="103" spans="7:77" x14ac:dyDescent="0.25">
      <c r="G103" s="200" t="s">
        <v>759</v>
      </c>
      <c r="H103" s="81"/>
      <c r="K103" s="89"/>
      <c r="L103" s="89"/>
      <c r="Y103" s="101"/>
      <c r="Z103" s="105"/>
      <c r="AA103" s="89"/>
      <c r="AB103" s="89"/>
      <c r="AC103" s="89"/>
      <c r="AD103" s="89"/>
      <c r="AE103" s="89"/>
      <c r="AF103" s="89"/>
      <c r="AG103" s="89"/>
      <c r="AH103" s="237"/>
      <c r="AI103" s="237"/>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104"/>
      <c r="BU103" s="104"/>
      <c r="BV103" s="166"/>
      <c r="BW103" s="166"/>
      <c r="BX103" s="232"/>
      <c r="BY103" s="232"/>
    </row>
    <row r="104" spans="7:77" x14ac:dyDescent="0.25">
      <c r="G104" s="198" t="s">
        <v>241</v>
      </c>
      <c r="H104" s="81"/>
      <c r="K104" s="89"/>
      <c r="L104" s="89"/>
      <c r="Y104" s="101"/>
      <c r="Z104" s="105"/>
      <c r="AA104" s="89"/>
      <c r="AB104" s="89"/>
      <c r="AC104" s="89"/>
      <c r="AD104" s="89"/>
      <c r="AE104" s="89"/>
      <c r="AF104" s="89"/>
      <c r="AG104" s="89"/>
      <c r="AH104" s="237"/>
      <c r="AI104" s="237"/>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104"/>
      <c r="BU104" s="104"/>
      <c r="BV104" s="166"/>
      <c r="BW104" s="166"/>
      <c r="BX104" s="232"/>
      <c r="BY104" s="232"/>
    </row>
    <row r="105" spans="7:77" x14ac:dyDescent="0.25">
      <c r="G105" s="199" t="s">
        <v>487</v>
      </c>
      <c r="H105" s="81"/>
      <c r="K105" s="89"/>
      <c r="L105" s="89"/>
      <c r="Y105" s="101"/>
      <c r="Z105" s="105"/>
      <c r="AA105" s="89"/>
      <c r="AB105" s="89"/>
      <c r="AC105" s="89"/>
      <c r="AD105" s="89"/>
      <c r="AE105" s="89"/>
      <c r="AF105" s="89"/>
      <c r="AG105" s="89"/>
      <c r="AH105" s="237"/>
      <c r="AI105" s="237"/>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104"/>
      <c r="BU105" s="104"/>
      <c r="BV105" s="166"/>
      <c r="BW105" s="166"/>
      <c r="BX105" s="232"/>
      <c r="BY105" s="232"/>
    </row>
    <row r="106" spans="7:77" x14ac:dyDescent="0.25">
      <c r="G106" s="199" t="s">
        <v>488</v>
      </c>
      <c r="H106" s="81"/>
      <c r="K106" s="89"/>
      <c r="L106" s="89"/>
      <c r="Y106" s="101"/>
      <c r="Z106" s="105"/>
      <c r="AA106" s="89"/>
      <c r="AB106" s="89"/>
      <c r="AC106" s="89"/>
      <c r="AD106" s="89"/>
      <c r="AE106" s="89"/>
      <c r="AF106" s="89"/>
      <c r="AG106" s="89"/>
      <c r="AH106" s="237"/>
      <c r="AI106" s="237"/>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104"/>
      <c r="BU106" s="104"/>
      <c r="BV106" s="166"/>
      <c r="BW106" s="166"/>
      <c r="BX106" s="232"/>
      <c r="BY106" s="232"/>
    </row>
    <row r="107" spans="7:77" x14ac:dyDescent="0.25">
      <c r="G107" s="199" t="s">
        <v>489</v>
      </c>
      <c r="H107" s="81"/>
      <c r="K107" s="89"/>
      <c r="L107" s="89"/>
      <c r="Y107" s="101"/>
      <c r="Z107" s="105"/>
      <c r="AA107" s="89"/>
      <c r="AB107" s="89"/>
      <c r="AC107" s="89"/>
      <c r="AD107" s="89"/>
      <c r="AE107" s="89"/>
      <c r="AF107" s="89"/>
      <c r="AG107" s="89"/>
      <c r="AH107" s="237"/>
      <c r="AI107" s="237"/>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104"/>
      <c r="BU107" s="104"/>
      <c r="BV107" s="166"/>
      <c r="BW107" s="166"/>
      <c r="BX107" s="232"/>
      <c r="BY107" s="232"/>
    </row>
    <row r="108" spans="7:77" x14ac:dyDescent="0.25">
      <c r="G108" s="199" t="s">
        <v>490</v>
      </c>
      <c r="H108" s="81"/>
      <c r="K108" s="89"/>
      <c r="L108" s="89"/>
      <c r="Y108" s="101"/>
      <c r="Z108" s="105"/>
      <c r="AA108" s="89"/>
      <c r="AB108" s="89"/>
      <c r="AC108" s="89"/>
      <c r="AD108" s="89"/>
      <c r="AE108" s="89"/>
      <c r="AF108" s="89"/>
      <c r="AG108" s="89"/>
      <c r="AH108" s="237"/>
      <c r="AI108" s="237"/>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104"/>
      <c r="BU108" s="104"/>
      <c r="BV108" s="166"/>
      <c r="BW108" s="166"/>
      <c r="BX108" s="232"/>
      <c r="BY108" s="232"/>
    </row>
    <row r="109" spans="7:77" x14ac:dyDescent="0.25">
      <c r="G109" s="199" t="s">
        <v>491</v>
      </c>
      <c r="H109" s="81"/>
      <c r="K109" s="89"/>
      <c r="L109" s="89"/>
      <c r="Y109" s="101"/>
      <c r="Z109" s="105"/>
      <c r="AA109" s="89"/>
      <c r="AB109" s="89"/>
      <c r="AC109" s="89"/>
      <c r="AD109" s="89"/>
      <c r="AE109" s="89"/>
      <c r="AF109" s="89"/>
      <c r="AG109" s="89"/>
      <c r="AH109" s="237"/>
      <c r="AI109" s="237"/>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104"/>
      <c r="BU109" s="104"/>
      <c r="BV109" s="166"/>
      <c r="BW109" s="166"/>
      <c r="BX109" s="232"/>
      <c r="BY109" s="232"/>
    </row>
    <row r="110" spans="7:77" x14ac:dyDescent="0.25">
      <c r="G110" s="199" t="s">
        <v>492</v>
      </c>
      <c r="H110" s="81"/>
      <c r="K110" s="89"/>
      <c r="L110" s="89"/>
      <c r="Y110" s="101"/>
      <c r="Z110" s="105"/>
      <c r="AA110" s="89"/>
      <c r="AB110" s="89"/>
      <c r="AC110" s="89"/>
      <c r="AD110" s="89"/>
      <c r="AE110" s="89"/>
      <c r="AF110" s="89"/>
      <c r="AG110" s="89"/>
      <c r="AH110" s="237"/>
      <c r="AI110" s="237"/>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104"/>
      <c r="BU110" s="104"/>
      <c r="BV110" s="166"/>
      <c r="BW110" s="166"/>
      <c r="BX110" s="232"/>
      <c r="BY110" s="232"/>
    </row>
    <row r="111" spans="7:77" x14ac:dyDescent="0.25">
      <c r="G111" s="199" t="s">
        <v>493</v>
      </c>
      <c r="K111" s="89"/>
      <c r="L111" s="89"/>
      <c r="Y111" s="101"/>
      <c r="Z111" s="105"/>
      <c r="AA111" s="89"/>
      <c r="AB111" s="89"/>
      <c r="AC111" s="89"/>
      <c r="AD111" s="89"/>
      <c r="AE111" s="89"/>
      <c r="AF111" s="89"/>
      <c r="AG111" s="89"/>
      <c r="AH111" s="237"/>
      <c r="AI111" s="237"/>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104"/>
      <c r="BU111" s="104"/>
      <c r="BV111" s="166"/>
      <c r="BW111" s="166"/>
      <c r="BX111" s="232"/>
      <c r="BY111" s="232"/>
    </row>
    <row r="112" spans="7:77" x14ac:dyDescent="0.25">
      <c r="G112" s="199" t="s">
        <v>494</v>
      </c>
      <c r="K112" s="89"/>
      <c r="L112" s="89"/>
      <c r="Y112" s="101"/>
      <c r="Z112" s="105"/>
      <c r="AA112" s="89"/>
      <c r="AB112" s="89"/>
      <c r="AC112" s="89"/>
      <c r="AD112" s="89"/>
      <c r="AE112" s="89"/>
      <c r="AF112" s="89"/>
      <c r="AG112" s="89"/>
      <c r="AH112" s="237"/>
      <c r="AI112" s="237"/>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104"/>
      <c r="BU112" s="104"/>
      <c r="BV112" s="166"/>
      <c r="BW112" s="166"/>
      <c r="BX112" s="232"/>
      <c r="BY112" s="232"/>
    </row>
    <row r="113" spans="7:77" x14ac:dyDescent="0.25">
      <c r="G113" s="199" t="s">
        <v>495</v>
      </c>
      <c r="K113" s="89"/>
      <c r="L113" s="89"/>
      <c r="Y113" s="101"/>
      <c r="Z113" s="105"/>
      <c r="AA113" s="89"/>
      <c r="AB113" s="89"/>
      <c r="AC113" s="89"/>
      <c r="AD113" s="89"/>
      <c r="AE113" s="89"/>
      <c r="AF113" s="89"/>
      <c r="AG113" s="89"/>
      <c r="AH113" s="237"/>
      <c r="AI113" s="237"/>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104"/>
      <c r="BU113" s="104"/>
      <c r="BV113" s="166"/>
      <c r="BW113" s="166"/>
      <c r="BX113" s="232"/>
      <c r="BY113" s="232"/>
    </row>
    <row r="114" spans="7:77" x14ac:dyDescent="0.25">
      <c r="G114" s="200" t="s">
        <v>779</v>
      </c>
      <c r="K114" s="89"/>
      <c r="L114" s="89"/>
      <c r="Y114" s="101"/>
      <c r="Z114" s="105"/>
      <c r="AA114" s="89"/>
      <c r="AB114" s="89"/>
      <c r="AC114" s="89"/>
      <c r="AD114" s="89"/>
      <c r="AE114" s="89"/>
      <c r="AF114" s="89"/>
      <c r="AG114" s="89"/>
      <c r="AH114" s="237"/>
      <c r="AI114" s="237"/>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104"/>
      <c r="BU114" s="104"/>
      <c r="BV114" s="166"/>
      <c r="BW114" s="166"/>
      <c r="BX114" s="232"/>
      <c r="BY114" s="232"/>
    </row>
    <row r="115" spans="7:77" x14ac:dyDescent="0.25">
      <c r="G115" s="199" t="s">
        <v>496</v>
      </c>
      <c r="K115" s="89"/>
      <c r="L115" s="89"/>
      <c r="Y115" s="101"/>
      <c r="Z115" s="105"/>
      <c r="AA115" s="89"/>
      <c r="AB115" s="89"/>
      <c r="AC115" s="89"/>
      <c r="AD115" s="89"/>
      <c r="AE115" s="89"/>
      <c r="AF115" s="89"/>
      <c r="AG115" s="89"/>
      <c r="AH115" s="237"/>
      <c r="AI115" s="237"/>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104"/>
      <c r="BU115" s="104"/>
      <c r="BV115" s="166"/>
      <c r="BW115" s="166"/>
      <c r="BX115" s="232"/>
      <c r="BY115" s="232"/>
    </row>
    <row r="116" spans="7:77" x14ac:dyDescent="0.25">
      <c r="G116" s="199" t="s">
        <v>497</v>
      </c>
      <c r="K116" s="89"/>
      <c r="L116" s="89"/>
      <c r="Y116" s="101"/>
      <c r="Z116" s="105"/>
      <c r="AA116" s="89"/>
      <c r="AB116" s="89"/>
      <c r="AC116" s="89"/>
      <c r="AD116" s="89"/>
      <c r="AE116" s="89"/>
      <c r="AF116" s="89"/>
      <c r="AG116" s="89"/>
      <c r="AH116" s="237"/>
      <c r="AI116" s="237"/>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104"/>
      <c r="BU116" s="104"/>
      <c r="BV116" s="166"/>
      <c r="BW116" s="166"/>
      <c r="BX116" s="232"/>
      <c r="BY116" s="232"/>
    </row>
    <row r="117" spans="7:77" x14ac:dyDescent="0.25">
      <c r="G117" s="199" t="s">
        <v>498</v>
      </c>
      <c r="K117" s="89"/>
      <c r="L117" s="89"/>
      <c r="Y117" s="101"/>
      <c r="Z117" s="105"/>
      <c r="AA117" s="89"/>
      <c r="AB117" s="89"/>
      <c r="AC117" s="89"/>
      <c r="AD117" s="89"/>
      <c r="AE117" s="89"/>
      <c r="AF117" s="89"/>
      <c r="AG117" s="89"/>
      <c r="AH117" s="237"/>
      <c r="AI117" s="237"/>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104"/>
      <c r="BU117" s="104"/>
      <c r="BV117" s="166"/>
      <c r="BW117" s="166"/>
      <c r="BX117" s="232"/>
      <c r="BY117" s="232"/>
    </row>
    <row r="118" spans="7:77" x14ac:dyDescent="0.25">
      <c r="G118" s="199" t="s">
        <v>499</v>
      </c>
      <c r="K118" s="89"/>
      <c r="L118" s="89"/>
      <c r="Y118" s="101"/>
      <c r="Z118" s="105"/>
      <c r="AA118" s="89"/>
      <c r="AB118" s="89"/>
      <c r="AC118" s="89"/>
      <c r="AD118" s="89"/>
      <c r="AE118" s="89"/>
      <c r="AF118" s="89"/>
      <c r="AG118" s="89"/>
      <c r="AH118" s="237"/>
      <c r="AI118" s="237"/>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104"/>
      <c r="BU118" s="104"/>
      <c r="BV118" s="166"/>
      <c r="BW118" s="166"/>
      <c r="BX118" s="232"/>
      <c r="BY118" s="232"/>
    </row>
    <row r="119" spans="7:77" x14ac:dyDescent="0.25">
      <c r="G119" s="200" t="s">
        <v>780</v>
      </c>
      <c r="K119" s="89"/>
      <c r="L119" s="89"/>
      <c r="Y119" s="101"/>
      <c r="Z119" s="105"/>
      <c r="AA119" s="89"/>
      <c r="AB119" s="89"/>
      <c r="AC119" s="89"/>
      <c r="AD119" s="89"/>
      <c r="AE119" s="89"/>
      <c r="AF119" s="89"/>
      <c r="AG119" s="89"/>
      <c r="AH119" s="237"/>
      <c r="AI119" s="237"/>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104"/>
      <c r="BU119" s="104"/>
      <c r="BV119" s="166"/>
      <c r="BW119" s="166"/>
      <c r="BX119" s="232"/>
      <c r="BY119" s="232"/>
    </row>
    <row r="120" spans="7:77" x14ac:dyDescent="0.25">
      <c r="G120" s="199" t="s">
        <v>500</v>
      </c>
      <c r="K120" s="89"/>
      <c r="L120" s="89"/>
      <c r="Y120" s="101"/>
      <c r="Z120" s="105"/>
      <c r="AA120" s="89"/>
      <c r="AB120" s="89"/>
      <c r="AC120" s="89"/>
      <c r="AD120" s="89"/>
      <c r="AE120" s="89"/>
      <c r="AF120" s="89"/>
      <c r="AG120" s="89"/>
      <c r="AH120" s="237"/>
      <c r="AI120" s="237"/>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104"/>
      <c r="BU120" s="104"/>
      <c r="BV120" s="166"/>
      <c r="BW120" s="166"/>
      <c r="BX120" s="232"/>
      <c r="BY120" s="232"/>
    </row>
    <row r="121" spans="7:77" x14ac:dyDescent="0.25">
      <c r="G121" s="199" t="s">
        <v>501</v>
      </c>
      <c r="K121" s="89"/>
      <c r="L121" s="89"/>
      <c r="Y121" s="101"/>
      <c r="Z121" s="105"/>
      <c r="AA121" s="89"/>
      <c r="AB121" s="89"/>
      <c r="AC121" s="89"/>
      <c r="AD121" s="89"/>
      <c r="AE121" s="89"/>
      <c r="AF121" s="89"/>
      <c r="AG121" s="89"/>
      <c r="AH121" s="237"/>
      <c r="AI121" s="237"/>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104"/>
      <c r="BU121" s="104"/>
      <c r="BV121" s="166"/>
      <c r="BW121" s="166"/>
      <c r="BX121" s="232"/>
      <c r="BY121" s="232"/>
    </row>
    <row r="122" spans="7:77" x14ac:dyDescent="0.25">
      <c r="G122" s="199" t="s">
        <v>502</v>
      </c>
      <c r="K122" s="89"/>
      <c r="L122" s="89"/>
      <c r="Y122" s="101"/>
      <c r="Z122" s="105"/>
      <c r="AA122" s="89"/>
      <c r="AB122" s="89"/>
      <c r="AC122" s="89"/>
      <c r="AD122" s="89"/>
      <c r="AE122" s="89"/>
      <c r="AF122" s="89"/>
      <c r="AG122" s="89"/>
      <c r="AH122" s="237"/>
      <c r="AI122" s="237"/>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104"/>
      <c r="BU122" s="104"/>
      <c r="BV122" s="166"/>
      <c r="BW122" s="166"/>
      <c r="BX122" s="232"/>
      <c r="BY122" s="232"/>
    </row>
    <row r="123" spans="7:77" x14ac:dyDescent="0.25">
      <c r="G123" s="200" t="s">
        <v>781</v>
      </c>
      <c r="K123" s="89"/>
      <c r="L123" s="89"/>
      <c r="Y123" s="101"/>
      <c r="Z123" s="105"/>
      <c r="AA123" s="89"/>
      <c r="AB123" s="89"/>
      <c r="AC123" s="89"/>
      <c r="AD123" s="89"/>
      <c r="AE123" s="89"/>
      <c r="AF123" s="89"/>
      <c r="AG123" s="89"/>
      <c r="AH123" s="237"/>
      <c r="AI123" s="237"/>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104"/>
      <c r="BU123" s="104"/>
      <c r="BV123" s="166"/>
      <c r="BW123" s="166"/>
      <c r="BX123" s="232"/>
      <c r="BY123" s="232"/>
    </row>
    <row r="124" spans="7:77" ht="15" customHeight="1" x14ac:dyDescent="0.25">
      <c r="G124" s="199" t="s">
        <v>503</v>
      </c>
      <c r="K124" s="89"/>
      <c r="L124" s="89"/>
      <c r="Y124" s="101"/>
      <c r="Z124" s="105"/>
      <c r="AA124" s="89"/>
      <c r="AB124" s="89"/>
      <c r="AC124" s="89"/>
      <c r="AD124" s="89"/>
      <c r="AE124" s="89"/>
      <c r="AF124" s="89"/>
      <c r="AG124" s="89"/>
      <c r="AH124" s="237"/>
      <c r="AI124" s="237"/>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104"/>
      <c r="BU124" s="104"/>
      <c r="BV124" s="166"/>
      <c r="BW124" s="166"/>
      <c r="BX124" s="232"/>
      <c r="BY124" s="232"/>
    </row>
    <row r="125" spans="7:77" x14ac:dyDescent="0.25">
      <c r="G125" s="200" t="s">
        <v>782</v>
      </c>
      <c r="K125" s="89"/>
      <c r="L125" s="89"/>
      <c r="Y125" s="101"/>
      <c r="Z125" s="105"/>
      <c r="AA125" s="89"/>
      <c r="AB125" s="89"/>
      <c r="AC125" s="89"/>
      <c r="AD125" s="89"/>
      <c r="AE125" s="89"/>
      <c r="AF125" s="89"/>
      <c r="AG125" s="89"/>
      <c r="AH125" s="237"/>
      <c r="AI125" s="237"/>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104"/>
      <c r="BU125" s="104"/>
      <c r="BV125" s="166"/>
      <c r="BW125" s="166"/>
      <c r="BX125" s="232"/>
      <c r="BY125" s="232"/>
    </row>
    <row r="126" spans="7:77" x14ac:dyDescent="0.25">
      <c r="G126" s="199" t="s">
        <v>504</v>
      </c>
      <c r="K126" s="89"/>
      <c r="L126" s="89"/>
      <c r="Y126" s="101"/>
      <c r="Z126" s="105"/>
      <c r="AA126" s="89"/>
      <c r="AB126" s="89"/>
      <c r="AC126" s="89"/>
      <c r="AD126" s="89"/>
      <c r="AE126" s="89"/>
      <c r="AF126" s="89"/>
      <c r="AG126" s="89"/>
      <c r="AH126" s="237"/>
      <c r="AI126" s="237"/>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104"/>
      <c r="BU126" s="104"/>
      <c r="BV126" s="166"/>
      <c r="BW126" s="166"/>
      <c r="BX126" s="232"/>
      <c r="BY126" s="232"/>
    </row>
    <row r="127" spans="7:77" ht="15" customHeight="1" x14ac:dyDescent="0.25">
      <c r="G127" s="199" t="s">
        <v>505</v>
      </c>
      <c r="K127" s="89"/>
      <c r="L127" s="89"/>
      <c r="Y127" s="101"/>
      <c r="Z127" s="105"/>
      <c r="AA127" s="89"/>
      <c r="AB127" s="89"/>
      <c r="AC127" s="89"/>
      <c r="AD127" s="89"/>
      <c r="AE127" s="89"/>
      <c r="AF127" s="89"/>
      <c r="AG127" s="89"/>
      <c r="AH127" s="237"/>
      <c r="AI127" s="237"/>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104"/>
      <c r="BU127" s="104"/>
      <c r="BV127" s="166"/>
      <c r="BW127" s="166"/>
      <c r="BX127" s="232"/>
      <c r="BY127" s="232"/>
    </row>
    <row r="128" spans="7:77" x14ac:dyDescent="0.25">
      <c r="G128" s="199" t="s">
        <v>506</v>
      </c>
      <c r="K128" s="89"/>
      <c r="L128" s="89"/>
      <c r="Y128" s="101"/>
      <c r="Z128" s="105"/>
      <c r="AA128" s="89"/>
      <c r="AB128" s="89"/>
      <c r="AC128" s="89"/>
      <c r="AD128" s="89"/>
      <c r="AE128" s="89"/>
      <c r="AF128" s="89"/>
      <c r="AG128" s="89"/>
      <c r="AH128" s="237"/>
      <c r="AI128" s="237"/>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104"/>
      <c r="BU128" s="104"/>
      <c r="BV128" s="166"/>
      <c r="BW128" s="166"/>
      <c r="BX128" s="232"/>
      <c r="BY128" s="232"/>
    </row>
    <row r="129" spans="7:77" x14ac:dyDescent="0.25">
      <c r="G129" s="199" t="s">
        <v>507</v>
      </c>
      <c r="K129" s="89"/>
      <c r="L129" s="89"/>
      <c r="Y129" s="101"/>
      <c r="Z129" s="105"/>
      <c r="AA129" s="89"/>
      <c r="AB129" s="89"/>
      <c r="AC129" s="89"/>
      <c r="AD129" s="89"/>
      <c r="AE129" s="89"/>
      <c r="AF129" s="89"/>
      <c r="AG129" s="89"/>
      <c r="AH129" s="237"/>
      <c r="AI129" s="237"/>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104"/>
      <c r="BU129" s="104"/>
      <c r="BV129" s="166"/>
      <c r="BW129" s="166"/>
      <c r="BX129" s="232"/>
      <c r="BY129" s="232"/>
    </row>
    <row r="130" spans="7:77" x14ac:dyDescent="0.25">
      <c r="G130" s="199" t="s">
        <v>508</v>
      </c>
      <c r="K130" s="89"/>
      <c r="L130" s="89"/>
      <c r="Y130" s="101"/>
      <c r="Z130" s="105"/>
      <c r="AA130" s="89"/>
      <c r="AB130" s="89"/>
      <c r="AC130" s="89"/>
      <c r="AD130" s="89"/>
      <c r="AE130" s="89"/>
      <c r="AF130" s="89"/>
      <c r="AG130" s="89"/>
      <c r="AH130" s="237"/>
      <c r="AI130" s="237"/>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104"/>
      <c r="BU130" s="104"/>
      <c r="BV130" s="166"/>
      <c r="BW130" s="166"/>
      <c r="BX130" s="232"/>
      <c r="BY130" s="232"/>
    </row>
    <row r="131" spans="7:77" x14ac:dyDescent="0.25">
      <c r="G131" s="199" t="s">
        <v>509</v>
      </c>
      <c r="K131" s="89"/>
      <c r="L131" s="89"/>
      <c r="Y131" s="101"/>
      <c r="Z131" s="105"/>
      <c r="AA131" s="89"/>
      <c r="AB131" s="89"/>
      <c r="AC131" s="89"/>
      <c r="AD131" s="89"/>
      <c r="AE131" s="89"/>
      <c r="AF131" s="89"/>
      <c r="AG131" s="89"/>
      <c r="AH131" s="237"/>
      <c r="AI131" s="237"/>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104"/>
      <c r="BU131" s="104"/>
      <c r="BV131" s="166"/>
      <c r="BW131" s="166"/>
      <c r="BX131" s="232"/>
      <c r="BY131" s="232"/>
    </row>
    <row r="132" spans="7:77" x14ac:dyDescent="0.25">
      <c r="G132" s="199" t="s">
        <v>510</v>
      </c>
      <c r="K132" s="89"/>
      <c r="L132" s="89"/>
      <c r="Y132" s="101"/>
      <c r="Z132" s="105"/>
      <c r="AA132" s="89"/>
      <c r="AB132" s="89"/>
      <c r="AC132" s="89"/>
      <c r="AD132" s="89"/>
      <c r="AE132" s="89"/>
      <c r="AF132" s="89"/>
      <c r="AG132" s="89"/>
      <c r="AH132" s="237"/>
      <c r="AI132" s="237"/>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104"/>
      <c r="BU132" s="104"/>
      <c r="BV132" s="166"/>
      <c r="BW132" s="166"/>
      <c r="BX132" s="232"/>
      <c r="BY132" s="232"/>
    </row>
    <row r="133" spans="7:77" x14ac:dyDescent="0.25">
      <c r="G133" s="199" t="s">
        <v>511</v>
      </c>
      <c r="K133" s="89"/>
      <c r="L133" s="89"/>
      <c r="Y133" s="101"/>
      <c r="Z133" s="105"/>
      <c r="AA133" s="89"/>
      <c r="AB133" s="89"/>
      <c r="AC133" s="89"/>
      <c r="AD133" s="89"/>
      <c r="AE133" s="89"/>
      <c r="AF133" s="89"/>
      <c r="AG133" s="89"/>
      <c r="AH133" s="237"/>
      <c r="AI133" s="237"/>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104"/>
      <c r="BU133" s="104"/>
      <c r="BV133" s="166"/>
      <c r="BW133" s="166"/>
      <c r="BX133" s="232"/>
      <c r="BY133" s="232"/>
    </row>
    <row r="134" spans="7:77" x14ac:dyDescent="0.25">
      <c r="G134" s="199" t="s">
        <v>512</v>
      </c>
      <c r="K134" s="89"/>
      <c r="L134" s="89"/>
      <c r="Y134" s="101"/>
      <c r="Z134" s="105"/>
      <c r="AA134" s="89"/>
      <c r="AB134" s="89"/>
      <c r="AC134" s="89"/>
      <c r="AD134" s="89"/>
      <c r="AE134" s="89"/>
      <c r="AF134" s="89"/>
      <c r="AG134" s="89"/>
      <c r="AH134" s="237"/>
      <c r="AI134" s="237"/>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104"/>
      <c r="BU134" s="104"/>
      <c r="BV134" s="166"/>
      <c r="BW134" s="166"/>
      <c r="BX134" s="232"/>
      <c r="BY134" s="232"/>
    </row>
    <row r="135" spans="7:77" x14ac:dyDescent="0.25">
      <c r="K135" s="89"/>
      <c r="L135" s="89"/>
      <c r="Y135" s="101"/>
      <c r="Z135" s="105"/>
      <c r="AA135" s="89"/>
      <c r="AB135" s="89"/>
      <c r="AC135" s="89"/>
      <c r="AD135" s="89"/>
      <c r="AE135" s="89"/>
      <c r="AF135" s="89"/>
      <c r="AG135" s="89"/>
      <c r="AH135" s="237"/>
      <c r="AI135" s="237"/>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104"/>
      <c r="BU135" s="104"/>
      <c r="BV135" s="166"/>
      <c r="BW135" s="166"/>
      <c r="BX135" s="232"/>
      <c r="BY135" s="232"/>
    </row>
    <row r="136" spans="7:77" x14ac:dyDescent="0.25">
      <c r="K136" s="89"/>
      <c r="L136" s="89"/>
      <c r="Y136" s="101"/>
      <c r="Z136" s="105"/>
      <c r="AA136" s="89"/>
      <c r="AB136" s="89"/>
      <c r="AC136" s="89"/>
      <c r="AD136" s="89"/>
      <c r="AE136" s="89"/>
      <c r="AF136" s="89"/>
      <c r="AG136" s="89"/>
      <c r="AH136" s="237"/>
      <c r="AI136" s="237"/>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104"/>
      <c r="BU136" s="104"/>
      <c r="BV136" s="166"/>
      <c r="BW136" s="166"/>
      <c r="BX136" s="232"/>
      <c r="BY136" s="232"/>
    </row>
    <row r="137" spans="7:77" x14ac:dyDescent="0.25">
      <c r="K137" s="89"/>
      <c r="L137" s="89"/>
      <c r="Y137" s="101"/>
      <c r="Z137" s="105"/>
      <c r="AA137" s="89"/>
      <c r="AB137" s="89"/>
      <c r="AC137" s="89"/>
      <c r="AD137" s="89"/>
      <c r="AE137" s="89"/>
      <c r="AF137" s="89"/>
      <c r="AG137" s="89"/>
      <c r="AH137" s="237"/>
      <c r="AI137" s="237"/>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104"/>
      <c r="BU137" s="104"/>
      <c r="BV137" s="166"/>
      <c r="BW137" s="166"/>
      <c r="BX137" s="232"/>
      <c r="BY137" s="232"/>
    </row>
    <row r="138" spans="7:77" x14ac:dyDescent="0.25">
      <c r="K138" s="89"/>
      <c r="L138" s="89"/>
      <c r="Y138" s="101"/>
      <c r="Z138" s="105"/>
      <c r="AA138" s="89"/>
      <c r="AB138" s="89"/>
      <c r="AC138" s="89"/>
      <c r="AD138" s="89"/>
      <c r="AE138" s="89"/>
      <c r="AF138" s="89"/>
      <c r="AG138" s="89"/>
      <c r="AH138" s="237"/>
      <c r="AI138" s="237"/>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104"/>
      <c r="BU138" s="104"/>
      <c r="BV138" s="166"/>
      <c r="BW138" s="166"/>
      <c r="BX138" s="232"/>
      <c r="BY138" s="232"/>
    </row>
    <row r="139" spans="7:77" x14ac:dyDescent="0.25">
      <c r="K139" s="89"/>
      <c r="L139" s="89"/>
      <c r="Y139" s="101"/>
      <c r="Z139" s="105"/>
      <c r="AA139" s="89"/>
      <c r="AB139" s="89"/>
      <c r="AC139" s="89"/>
      <c r="AD139" s="89"/>
      <c r="AE139" s="89"/>
      <c r="AF139" s="89"/>
      <c r="AG139" s="89"/>
      <c r="AH139" s="237"/>
      <c r="AI139" s="237"/>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104"/>
      <c r="BU139" s="104"/>
      <c r="BV139" s="166"/>
      <c r="BW139" s="166"/>
      <c r="BX139" s="232"/>
      <c r="BY139" s="232"/>
    </row>
    <row r="140" spans="7:77" x14ac:dyDescent="0.25">
      <c r="K140" s="89"/>
      <c r="L140" s="89"/>
      <c r="Y140" s="101"/>
      <c r="Z140" s="105"/>
      <c r="AA140" s="89"/>
      <c r="AB140" s="89"/>
      <c r="AC140" s="89"/>
      <c r="AD140" s="89"/>
      <c r="AE140" s="89"/>
      <c r="AF140" s="89"/>
      <c r="AG140" s="89"/>
      <c r="AH140" s="237"/>
      <c r="AI140" s="237"/>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104"/>
      <c r="BU140" s="104"/>
      <c r="BV140" s="166"/>
      <c r="BW140" s="166"/>
      <c r="BX140" s="232"/>
      <c r="BY140" s="232"/>
    </row>
    <row r="141" spans="7:77" x14ac:dyDescent="0.25">
      <c r="K141" s="89"/>
      <c r="L141" s="89"/>
      <c r="Y141" s="101"/>
      <c r="Z141" s="105"/>
      <c r="AA141" s="89"/>
      <c r="AB141" s="89"/>
      <c r="AC141" s="89"/>
      <c r="AD141" s="89"/>
      <c r="AE141" s="89"/>
      <c r="AF141" s="89"/>
      <c r="AG141" s="89"/>
      <c r="AH141" s="237"/>
      <c r="AI141" s="237"/>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104"/>
      <c r="BU141" s="104"/>
      <c r="BV141" s="166"/>
      <c r="BW141" s="166"/>
      <c r="BX141" s="232"/>
      <c r="BY141" s="232"/>
    </row>
    <row r="142" spans="7:77" ht="15" customHeight="1" x14ac:dyDescent="0.25">
      <c r="K142" s="89"/>
      <c r="L142" s="89"/>
      <c r="Y142" s="101"/>
      <c r="Z142" s="105"/>
      <c r="AA142" s="89"/>
      <c r="AB142" s="89"/>
      <c r="AC142" s="89"/>
      <c r="AD142" s="89"/>
      <c r="AE142" s="89"/>
      <c r="AF142" s="89"/>
      <c r="AG142" s="89"/>
      <c r="AH142" s="237"/>
      <c r="AI142" s="237"/>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104"/>
      <c r="BU142" s="104"/>
      <c r="BV142" s="166"/>
      <c r="BW142" s="166"/>
      <c r="BX142" s="232"/>
      <c r="BY142" s="232"/>
    </row>
    <row r="143" spans="7:77" x14ac:dyDescent="0.25">
      <c r="K143" s="89"/>
      <c r="L143" s="89"/>
      <c r="Y143" s="101"/>
      <c r="Z143" s="105"/>
      <c r="AA143" s="89"/>
      <c r="AB143" s="89"/>
      <c r="AC143" s="89"/>
      <c r="AD143" s="89"/>
      <c r="AE143" s="89"/>
      <c r="AF143" s="89"/>
      <c r="AG143" s="89"/>
      <c r="AH143" s="237"/>
      <c r="AI143" s="237"/>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104"/>
      <c r="BU143" s="104"/>
      <c r="BV143" s="166"/>
      <c r="BW143" s="166"/>
      <c r="BX143" s="232"/>
      <c r="BY143" s="232"/>
    </row>
    <row r="144" spans="7:77" x14ac:dyDescent="0.25">
      <c r="K144" s="89"/>
      <c r="L144" s="89"/>
      <c r="Y144" s="101"/>
      <c r="Z144" s="105"/>
      <c r="AA144" s="89"/>
      <c r="AB144" s="89"/>
      <c r="AC144" s="89"/>
      <c r="AD144" s="89"/>
      <c r="AE144" s="89"/>
      <c r="AF144" s="89"/>
      <c r="AG144" s="89"/>
      <c r="AH144" s="237"/>
      <c r="AI144" s="237"/>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104"/>
      <c r="BU144" s="104"/>
      <c r="BV144" s="166"/>
      <c r="BW144" s="166"/>
      <c r="BX144" s="232"/>
      <c r="BY144" s="232"/>
    </row>
    <row r="145" spans="11:77" x14ac:dyDescent="0.25">
      <c r="K145" s="89"/>
      <c r="L145" s="89"/>
      <c r="Y145" s="101"/>
      <c r="Z145" s="105"/>
      <c r="AA145" s="89"/>
      <c r="AB145" s="89"/>
      <c r="AC145" s="89"/>
      <c r="AD145" s="89"/>
      <c r="AE145" s="89"/>
      <c r="AF145" s="89"/>
      <c r="AG145" s="89"/>
      <c r="AH145" s="237"/>
      <c r="AI145" s="237"/>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104"/>
      <c r="BU145" s="104"/>
      <c r="BV145" s="166"/>
      <c r="BW145" s="166"/>
      <c r="BX145" s="232"/>
      <c r="BY145" s="232"/>
    </row>
    <row r="146" spans="11:77" x14ac:dyDescent="0.25">
      <c r="K146" s="89"/>
      <c r="L146" s="89"/>
      <c r="Y146" s="101"/>
      <c r="Z146" s="105"/>
      <c r="AA146" s="89"/>
      <c r="AB146" s="89"/>
      <c r="AC146" s="89"/>
      <c r="AD146" s="89"/>
      <c r="AE146" s="89"/>
      <c r="AF146" s="89"/>
      <c r="AG146" s="89"/>
      <c r="AH146" s="237"/>
      <c r="AI146" s="237"/>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104"/>
      <c r="BU146" s="104"/>
      <c r="BV146" s="166"/>
      <c r="BW146" s="166"/>
      <c r="BX146" s="232"/>
      <c r="BY146" s="232"/>
    </row>
    <row r="147" spans="11:77" x14ac:dyDescent="0.25">
      <c r="K147" s="89"/>
      <c r="L147" s="89"/>
      <c r="Y147" s="101"/>
      <c r="Z147" s="105"/>
      <c r="AA147" s="89"/>
      <c r="AB147" s="89"/>
      <c r="AC147" s="89"/>
      <c r="AD147" s="89"/>
      <c r="AE147" s="89"/>
      <c r="AF147" s="89"/>
      <c r="AG147" s="89"/>
      <c r="AH147" s="237"/>
      <c r="AI147" s="237"/>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104"/>
      <c r="BU147" s="104"/>
      <c r="BV147" s="166"/>
      <c r="BW147" s="166"/>
      <c r="BX147" s="232"/>
      <c r="BY147" s="232"/>
    </row>
    <row r="148" spans="11:77" x14ac:dyDescent="0.25">
      <c r="K148" s="89"/>
      <c r="L148" s="89"/>
      <c r="Y148" s="101"/>
      <c r="Z148" s="105"/>
      <c r="AA148" s="89"/>
      <c r="AB148" s="89"/>
      <c r="AC148" s="89"/>
      <c r="AD148" s="89"/>
      <c r="AE148" s="89"/>
      <c r="AF148" s="89"/>
      <c r="AG148" s="89"/>
      <c r="AH148" s="237"/>
      <c r="AI148" s="237"/>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104"/>
      <c r="BU148" s="104"/>
      <c r="BV148" s="166"/>
      <c r="BW148" s="166"/>
      <c r="BX148" s="232"/>
      <c r="BY148" s="232"/>
    </row>
    <row r="149" spans="11:77" x14ac:dyDescent="0.25">
      <c r="K149" s="89"/>
      <c r="L149" s="89"/>
      <c r="Y149" s="101"/>
      <c r="Z149" s="105"/>
      <c r="AA149" s="89"/>
      <c r="AB149" s="89"/>
      <c r="AC149" s="89"/>
      <c r="AD149" s="89"/>
      <c r="AE149" s="89"/>
      <c r="AF149" s="89"/>
      <c r="AG149" s="89"/>
      <c r="AH149" s="237"/>
      <c r="AI149" s="237"/>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104"/>
      <c r="BU149" s="104"/>
      <c r="BV149" s="166"/>
      <c r="BW149" s="166"/>
      <c r="BX149" s="232"/>
      <c r="BY149" s="232"/>
    </row>
    <row r="150" spans="11:77" x14ac:dyDescent="0.25">
      <c r="K150" s="89"/>
      <c r="L150" s="89"/>
      <c r="Y150" s="101"/>
      <c r="Z150" s="105"/>
      <c r="AA150" s="89"/>
      <c r="AB150" s="89"/>
      <c r="AC150" s="89"/>
      <c r="AD150" s="89"/>
      <c r="AE150" s="89"/>
      <c r="AF150" s="89"/>
      <c r="AG150" s="89"/>
      <c r="AH150" s="237"/>
      <c r="AI150" s="237"/>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104"/>
      <c r="BU150" s="104"/>
      <c r="BV150" s="166"/>
      <c r="BW150" s="166"/>
      <c r="BX150" s="232"/>
      <c r="BY150" s="232"/>
    </row>
    <row r="151" spans="11:77" x14ac:dyDescent="0.25">
      <c r="K151" s="89"/>
      <c r="L151" s="89"/>
      <c r="Y151" s="101"/>
      <c r="Z151" s="105"/>
      <c r="AA151" s="89"/>
      <c r="AB151" s="89"/>
      <c r="AC151" s="89"/>
      <c r="AD151" s="89"/>
      <c r="AE151" s="89"/>
      <c r="AF151" s="89"/>
      <c r="AG151" s="89"/>
      <c r="AH151" s="237"/>
      <c r="AI151" s="237"/>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104"/>
      <c r="BU151" s="104"/>
      <c r="BV151" s="166"/>
      <c r="BW151" s="166"/>
      <c r="BX151" s="232"/>
      <c r="BY151" s="232"/>
    </row>
    <row r="152" spans="11:77" x14ac:dyDescent="0.25">
      <c r="K152" s="89"/>
      <c r="L152" s="89"/>
      <c r="Y152" s="101"/>
      <c r="Z152" s="105"/>
      <c r="AA152" s="89"/>
      <c r="AB152" s="89"/>
      <c r="AC152" s="89"/>
      <c r="AD152" s="89"/>
      <c r="AE152" s="89"/>
      <c r="AF152" s="89"/>
      <c r="AG152" s="89"/>
      <c r="AH152" s="237"/>
      <c r="AI152" s="237"/>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104"/>
      <c r="BU152" s="104"/>
      <c r="BV152" s="166"/>
      <c r="BW152" s="166"/>
      <c r="BX152" s="232"/>
      <c r="BY152" s="232"/>
    </row>
    <row r="153" spans="11:77" x14ac:dyDescent="0.25">
      <c r="K153" s="89"/>
      <c r="L153" s="89"/>
      <c r="Y153" s="101"/>
      <c r="Z153" s="105"/>
      <c r="AA153" s="89"/>
      <c r="AB153" s="89"/>
      <c r="AC153" s="89"/>
      <c r="AD153" s="89"/>
      <c r="AE153" s="89"/>
      <c r="AF153" s="89"/>
      <c r="AG153" s="89"/>
      <c r="AH153" s="237"/>
      <c r="AI153" s="237"/>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104"/>
      <c r="BU153" s="104"/>
      <c r="BV153" s="166"/>
      <c r="BW153" s="166"/>
      <c r="BX153" s="232"/>
      <c r="BY153" s="232"/>
    </row>
    <row r="154" spans="11:77" x14ac:dyDescent="0.25">
      <c r="K154" s="89"/>
      <c r="L154" s="89"/>
      <c r="Y154" s="101"/>
      <c r="Z154" s="105"/>
      <c r="AA154" s="89"/>
      <c r="AB154" s="89"/>
      <c r="AC154" s="89"/>
      <c r="AD154" s="89"/>
      <c r="AE154" s="89"/>
      <c r="AF154" s="89"/>
      <c r="AG154" s="89"/>
      <c r="AH154" s="237"/>
      <c r="AI154" s="237"/>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104"/>
      <c r="BU154" s="104"/>
      <c r="BV154" s="166"/>
      <c r="BW154" s="166"/>
      <c r="BX154" s="232"/>
      <c r="BY154" s="232"/>
    </row>
    <row r="155" spans="11:77" x14ac:dyDescent="0.25">
      <c r="K155" s="89"/>
      <c r="L155" s="89"/>
      <c r="Y155" s="101"/>
      <c r="Z155" s="105"/>
      <c r="AA155" s="89"/>
      <c r="AB155" s="89"/>
      <c r="AC155" s="89"/>
      <c r="AD155" s="89"/>
      <c r="AE155" s="89"/>
      <c r="AF155" s="89"/>
      <c r="AG155" s="89"/>
      <c r="AH155" s="237"/>
      <c r="AI155" s="237"/>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104"/>
      <c r="BU155" s="104"/>
      <c r="BV155" s="166"/>
      <c r="BW155" s="166"/>
      <c r="BX155" s="232"/>
      <c r="BY155" s="232"/>
    </row>
    <row r="156" spans="11:77" x14ac:dyDescent="0.25">
      <c r="K156" s="89"/>
      <c r="L156" s="89"/>
      <c r="Y156" s="101"/>
      <c r="Z156" s="105"/>
      <c r="AA156" s="89"/>
      <c r="AB156" s="89"/>
      <c r="AC156" s="89"/>
      <c r="AD156" s="89"/>
      <c r="AE156" s="89"/>
      <c r="AF156" s="89"/>
      <c r="AG156" s="89"/>
      <c r="AH156" s="237"/>
      <c r="AI156" s="237"/>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104"/>
      <c r="BU156" s="104"/>
      <c r="BV156" s="166"/>
      <c r="BW156" s="166"/>
      <c r="BX156" s="232"/>
      <c r="BY156" s="232"/>
    </row>
    <row r="157" spans="11:77" x14ac:dyDescent="0.25">
      <c r="K157" s="89"/>
      <c r="L157" s="89"/>
      <c r="Y157" s="101"/>
      <c r="Z157" s="105"/>
      <c r="AA157" s="89"/>
      <c r="AB157" s="89"/>
      <c r="AC157" s="89"/>
      <c r="AD157" s="89"/>
      <c r="AE157" s="89"/>
      <c r="AF157" s="89"/>
      <c r="AG157" s="89"/>
      <c r="AH157" s="237"/>
      <c r="AI157" s="237"/>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104"/>
      <c r="BU157" s="104"/>
      <c r="BV157" s="166"/>
      <c r="BW157" s="166"/>
      <c r="BX157" s="232"/>
      <c r="BY157" s="232"/>
    </row>
    <row r="158" spans="11:77" x14ac:dyDescent="0.25">
      <c r="K158" s="89"/>
      <c r="L158" s="89"/>
      <c r="Y158" s="101"/>
      <c r="Z158" s="105"/>
      <c r="AA158" s="89"/>
      <c r="AB158" s="89"/>
      <c r="AC158" s="89"/>
      <c r="AD158" s="89"/>
      <c r="AE158" s="89"/>
      <c r="AF158" s="89"/>
      <c r="AG158" s="89"/>
      <c r="AH158" s="237"/>
      <c r="AI158" s="237"/>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104"/>
      <c r="BU158" s="104"/>
      <c r="BV158" s="166"/>
      <c r="BW158" s="166"/>
      <c r="BX158" s="232"/>
      <c r="BY158" s="232"/>
    </row>
    <row r="159" spans="11:77" x14ac:dyDescent="0.25">
      <c r="K159" s="89"/>
      <c r="L159" s="89"/>
      <c r="Y159" s="101"/>
      <c r="Z159" s="105"/>
      <c r="AA159" s="89"/>
      <c r="AB159" s="89"/>
      <c r="AC159" s="89"/>
      <c r="AD159" s="89"/>
      <c r="AE159" s="89"/>
      <c r="AF159" s="89"/>
      <c r="AG159" s="89"/>
      <c r="AH159" s="237"/>
      <c r="AI159" s="237"/>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104"/>
      <c r="BU159" s="104"/>
      <c r="BV159" s="166"/>
      <c r="BW159" s="166"/>
      <c r="BX159" s="232"/>
      <c r="BY159" s="232"/>
    </row>
    <row r="160" spans="11:77" x14ac:dyDescent="0.25">
      <c r="K160" s="89"/>
      <c r="L160" s="89"/>
      <c r="Y160" s="101"/>
      <c r="Z160" s="105"/>
      <c r="AA160" s="89"/>
      <c r="AB160" s="89"/>
      <c r="AC160" s="89"/>
      <c r="AD160" s="89"/>
      <c r="AE160" s="89"/>
      <c r="AF160" s="89"/>
      <c r="AG160" s="89"/>
      <c r="AH160" s="237"/>
      <c r="AI160" s="237"/>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104"/>
      <c r="BU160" s="104"/>
      <c r="BV160" s="166"/>
      <c r="BW160" s="166"/>
      <c r="BX160" s="232"/>
      <c r="BY160" s="232"/>
    </row>
    <row r="161" spans="11:77" x14ac:dyDescent="0.25">
      <c r="K161" s="89"/>
      <c r="L161" s="89"/>
      <c r="Y161" s="101"/>
      <c r="Z161" s="105"/>
      <c r="AA161" s="89"/>
      <c r="AB161" s="89"/>
      <c r="AC161" s="89"/>
      <c r="AD161" s="89"/>
      <c r="AE161" s="89"/>
      <c r="AF161" s="89"/>
      <c r="AG161" s="89"/>
      <c r="AH161" s="237"/>
      <c r="AI161" s="237"/>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104"/>
      <c r="BU161" s="104"/>
      <c r="BV161" s="166"/>
      <c r="BW161" s="166"/>
      <c r="BX161" s="232"/>
      <c r="BY161" s="232"/>
    </row>
    <row r="162" spans="11:77" x14ac:dyDescent="0.25">
      <c r="K162" s="89"/>
      <c r="L162" s="89"/>
      <c r="Y162" s="101"/>
      <c r="Z162" s="105"/>
      <c r="AA162" s="89"/>
      <c r="AB162" s="89"/>
      <c r="AC162" s="89"/>
      <c r="AD162" s="89"/>
      <c r="AE162" s="89"/>
      <c r="AF162" s="89"/>
      <c r="AG162" s="89"/>
      <c r="AH162" s="237"/>
      <c r="AI162" s="237"/>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104"/>
      <c r="BU162" s="104"/>
      <c r="BV162" s="166"/>
      <c r="BW162" s="166"/>
      <c r="BX162" s="232"/>
      <c r="BY162" s="232"/>
    </row>
    <row r="163" spans="11:77" ht="15" customHeight="1" x14ac:dyDescent="0.25">
      <c r="K163" s="89"/>
      <c r="L163" s="89"/>
      <c r="Y163" s="101"/>
      <c r="Z163" s="105"/>
      <c r="AA163" s="89"/>
      <c r="AB163" s="89"/>
      <c r="AC163" s="89"/>
      <c r="AD163" s="89"/>
      <c r="AE163" s="89"/>
      <c r="AF163" s="89"/>
      <c r="AG163" s="89"/>
      <c r="AH163" s="237"/>
      <c r="AI163" s="237"/>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104"/>
      <c r="BU163" s="104"/>
      <c r="BV163" s="166"/>
      <c r="BW163" s="166"/>
      <c r="BX163" s="232"/>
      <c r="BY163" s="232"/>
    </row>
    <row r="164" spans="11:77" x14ac:dyDescent="0.25">
      <c r="K164" s="89"/>
      <c r="L164" s="89"/>
      <c r="Y164" s="101"/>
      <c r="Z164" s="105"/>
      <c r="AA164" s="89"/>
      <c r="AB164" s="89"/>
      <c r="AC164" s="89"/>
      <c r="AD164" s="89"/>
      <c r="AE164" s="89"/>
      <c r="AF164" s="89"/>
      <c r="AG164" s="89"/>
      <c r="AH164" s="237"/>
      <c r="AI164" s="237"/>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104"/>
      <c r="BU164" s="104"/>
      <c r="BV164" s="166"/>
      <c r="BW164" s="166"/>
      <c r="BX164" s="232"/>
      <c r="BY164" s="232"/>
    </row>
    <row r="165" spans="11:77" x14ac:dyDescent="0.25">
      <c r="K165" s="89"/>
      <c r="L165" s="89"/>
      <c r="Y165" s="101"/>
      <c r="Z165" s="105"/>
      <c r="AA165" s="89"/>
      <c r="AB165" s="89"/>
      <c r="AC165" s="89"/>
      <c r="AD165" s="89"/>
      <c r="AE165" s="89"/>
      <c r="AF165" s="89"/>
      <c r="AG165" s="89"/>
      <c r="AH165" s="237"/>
      <c r="AI165" s="237"/>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104"/>
      <c r="BU165" s="104"/>
      <c r="BV165" s="166"/>
      <c r="BW165" s="166"/>
      <c r="BX165" s="232"/>
      <c r="BY165" s="232"/>
    </row>
    <row r="166" spans="11:77" x14ac:dyDescent="0.25">
      <c r="K166" s="89"/>
      <c r="L166" s="89"/>
      <c r="Y166" s="101"/>
      <c r="Z166" s="105"/>
      <c r="AA166" s="89"/>
      <c r="AB166" s="89"/>
      <c r="AC166" s="89"/>
      <c r="AD166" s="89"/>
      <c r="AE166" s="89"/>
      <c r="AF166" s="89"/>
      <c r="AG166" s="89"/>
      <c r="AH166" s="237"/>
      <c r="AI166" s="237"/>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104"/>
      <c r="BU166" s="104"/>
      <c r="BV166" s="166"/>
      <c r="BW166" s="166"/>
      <c r="BX166" s="232"/>
      <c r="BY166" s="232"/>
    </row>
    <row r="167" spans="11:77" x14ac:dyDescent="0.25">
      <c r="K167" s="89"/>
      <c r="L167" s="89"/>
      <c r="Y167" s="101"/>
      <c r="Z167" s="105"/>
      <c r="AA167" s="89"/>
      <c r="AB167" s="89"/>
      <c r="AC167" s="89"/>
      <c r="AD167" s="89"/>
      <c r="AE167" s="89"/>
      <c r="AF167" s="89"/>
      <c r="AG167" s="89"/>
      <c r="AH167" s="237"/>
      <c r="AI167" s="237"/>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104"/>
      <c r="BU167" s="104"/>
      <c r="BV167" s="166"/>
      <c r="BW167" s="166"/>
      <c r="BX167" s="232"/>
      <c r="BY167" s="232"/>
    </row>
    <row r="168" spans="11:77" x14ac:dyDescent="0.25">
      <c r="K168" s="89"/>
      <c r="L168" s="89"/>
      <c r="Y168" s="101"/>
      <c r="Z168" s="105"/>
      <c r="AA168" s="89"/>
      <c r="AB168" s="89"/>
      <c r="AC168" s="89"/>
      <c r="AD168" s="89"/>
      <c r="AE168" s="89"/>
      <c r="AF168" s="89"/>
      <c r="AG168" s="89"/>
      <c r="AH168" s="237"/>
      <c r="AI168" s="237"/>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104"/>
      <c r="BU168" s="104"/>
      <c r="BV168" s="166"/>
      <c r="BW168" s="166"/>
      <c r="BX168" s="232"/>
      <c r="BY168" s="232"/>
    </row>
    <row r="169" spans="11:77" x14ac:dyDescent="0.25">
      <c r="K169" s="89"/>
      <c r="L169" s="89"/>
      <c r="Y169" s="101"/>
      <c r="Z169" s="105"/>
      <c r="AA169" s="89"/>
      <c r="AB169" s="89"/>
      <c r="AC169" s="89"/>
      <c r="AD169" s="89"/>
      <c r="AE169" s="89"/>
      <c r="AF169" s="89"/>
      <c r="AG169" s="89"/>
      <c r="AH169" s="237"/>
      <c r="AI169" s="237"/>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104"/>
      <c r="BU169" s="104"/>
      <c r="BV169" s="166"/>
      <c r="BW169" s="166"/>
      <c r="BX169" s="232"/>
      <c r="BY169" s="232"/>
    </row>
    <row r="170" spans="11:77" x14ac:dyDescent="0.25">
      <c r="K170" s="89"/>
      <c r="L170" s="89"/>
      <c r="Y170" s="101"/>
      <c r="Z170" s="105"/>
      <c r="AA170" s="89"/>
      <c r="AB170" s="89"/>
      <c r="AC170" s="89"/>
      <c r="AD170" s="89"/>
      <c r="AE170" s="89"/>
      <c r="AF170" s="89"/>
      <c r="AG170" s="89"/>
      <c r="AH170" s="237"/>
      <c r="AI170" s="237"/>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104"/>
      <c r="BU170" s="104"/>
      <c r="BV170" s="166"/>
      <c r="BW170" s="166"/>
      <c r="BX170" s="232"/>
      <c r="BY170" s="232"/>
    </row>
    <row r="171" spans="11:77" x14ac:dyDescent="0.25">
      <c r="K171" s="89"/>
      <c r="L171" s="89"/>
      <c r="Y171" s="101"/>
      <c r="Z171" s="105"/>
      <c r="AA171" s="89"/>
      <c r="AB171" s="89"/>
      <c r="AC171" s="89"/>
      <c r="AD171" s="89"/>
      <c r="AE171" s="89"/>
      <c r="AF171" s="89"/>
      <c r="AG171" s="89"/>
      <c r="AH171" s="237"/>
      <c r="AI171" s="237"/>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104"/>
      <c r="BU171" s="104"/>
      <c r="BV171" s="166"/>
      <c r="BW171" s="166"/>
      <c r="BX171" s="232"/>
      <c r="BY171" s="232"/>
    </row>
    <row r="172" spans="11:77" x14ac:dyDescent="0.25">
      <c r="K172" s="89"/>
      <c r="L172" s="89"/>
      <c r="Y172" s="101"/>
      <c r="Z172" s="105"/>
      <c r="AA172" s="89"/>
      <c r="AB172" s="89"/>
      <c r="AC172" s="89"/>
      <c r="AD172" s="89"/>
      <c r="AE172" s="89"/>
      <c r="AF172" s="89"/>
      <c r="AG172" s="89"/>
      <c r="AH172" s="237"/>
      <c r="AI172" s="237"/>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104"/>
      <c r="BU172" s="104"/>
      <c r="BV172" s="166"/>
      <c r="BW172" s="166"/>
      <c r="BX172" s="232"/>
      <c r="BY172" s="232"/>
    </row>
    <row r="173" spans="11:77" x14ac:dyDescent="0.25">
      <c r="K173" s="89"/>
      <c r="L173" s="89"/>
      <c r="Y173" s="101"/>
      <c r="Z173" s="105"/>
      <c r="AA173" s="89"/>
      <c r="AB173" s="89"/>
      <c r="AC173" s="89"/>
      <c r="AD173" s="89"/>
      <c r="AE173" s="89"/>
      <c r="AF173" s="89"/>
      <c r="AG173" s="89"/>
      <c r="AH173" s="237"/>
      <c r="AI173" s="237"/>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104"/>
      <c r="BU173" s="104"/>
      <c r="BV173" s="166"/>
      <c r="BW173" s="166"/>
      <c r="BX173" s="232"/>
      <c r="BY173" s="232"/>
    </row>
    <row r="174" spans="11:77" x14ac:dyDescent="0.25">
      <c r="K174" s="89"/>
      <c r="L174" s="89"/>
      <c r="Y174" s="101"/>
      <c r="Z174" s="105"/>
      <c r="AA174" s="89"/>
      <c r="AB174" s="89"/>
      <c r="AC174" s="89"/>
      <c r="AD174" s="89"/>
      <c r="AE174" s="89"/>
      <c r="AF174" s="89"/>
      <c r="AG174" s="89"/>
      <c r="AH174" s="237"/>
      <c r="AI174" s="237"/>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104"/>
      <c r="BU174" s="104"/>
      <c r="BV174" s="166"/>
      <c r="BW174" s="166"/>
      <c r="BX174" s="232"/>
      <c r="BY174" s="232"/>
    </row>
    <row r="175" spans="11:77" x14ac:dyDescent="0.25">
      <c r="K175" s="89"/>
      <c r="L175" s="89"/>
      <c r="Y175" s="101"/>
      <c r="Z175" s="105"/>
      <c r="AA175" s="89"/>
      <c r="AB175" s="89"/>
      <c r="AC175" s="89"/>
      <c r="AD175" s="89"/>
      <c r="AE175" s="89"/>
      <c r="AF175" s="89"/>
      <c r="AG175" s="89"/>
      <c r="AH175" s="237"/>
      <c r="AI175" s="237"/>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104"/>
      <c r="BU175" s="104"/>
      <c r="BV175" s="166"/>
      <c r="BW175" s="166"/>
      <c r="BX175" s="232"/>
      <c r="BY175" s="232"/>
    </row>
    <row r="176" spans="11:77" x14ac:dyDescent="0.25">
      <c r="K176" s="89"/>
      <c r="L176" s="89"/>
      <c r="Y176" s="101"/>
      <c r="Z176" s="105"/>
      <c r="AA176" s="89"/>
      <c r="AB176" s="89"/>
      <c r="AC176" s="89"/>
      <c r="AD176" s="89"/>
      <c r="AE176" s="89"/>
      <c r="AF176" s="89"/>
      <c r="AG176" s="89"/>
      <c r="AH176" s="237"/>
      <c r="AI176" s="237"/>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104"/>
      <c r="BU176" s="104"/>
      <c r="BV176" s="166"/>
      <c r="BW176" s="166"/>
      <c r="BX176" s="232"/>
      <c r="BY176" s="232"/>
    </row>
    <row r="177" spans="11:77" x14ac:dyDescent="0.25">
      <c r="K177" s="89"/>
      <c r="L177" s="89"/>
      <c r="Y177" s="101"/>
      <c r="Z177" s="105"/>
      <c r="AA177" s="89"/>
      <c r="AB177" s="89"/>
      <c r="AC177" s="89"/>
      <c r="AD177" s="89"/>
      <c r="AE177" s="89"/>
      <c r="AF177" s="89"/>
      <c r="AG177" s="89"/>
      <c r="AH177" s="237"/>
      <c r="AI177" s="237"/>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104"/>
      <c r="BU177" s="104"/>
      <c r="BV177" s="166"/>
      <c r="BW177" s="166"/>
      <c r="BX177" s="232"/>
      <c r="BY177" s="232"/>
    </row>
    <row r="178" spans="11:77" x14ac:dyDescent="0.25">
      <c r="K178" s="89"/>
      <c r="L178" s="89"/>
      <c r="Y178" s="101"/>
      <c r="Z178" s="105"/>
      <c r="AA178" s="89"/>
      <c r="AB178" s="89"/>
      <c r="AC178" s="89"/>
      <c r="AD178" s="89"/>
      <c r="AE178" s="89"/>
      <c r="AF178" s="89"/>
      <c r="AG178" s="89"/>
      <c r="AH178" s="237"/>
      <c r="AI178" s="237"/>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104"/>
      <c r="BU178" s="104"/>
      <c r="BV178" s="166"/>
      <c r="BW178" s="166"/>
      <c r="BX178" s="232"/>
      <c r="BY178" s="232"/>
    </row>
    <row r="179" spans="11:77" x14ac:dyDescent="0.25">
      <c r="K179" s="89"/>
      <c r="L179" s="89"/>
      <c r="Y179" s="101"/>
      <c r="Z179" s="105"/>
      <c r="AA179" s="89"/>
      <c r="AB179" s="89"/>
      <c r="AC179" s="89"/>
      <c r="AD179" s="89"/>
      <c r="AE179" s="89"/>
      <c r="AF179" s="89"/>
      <c r="AG179" s="89"/>
      <c r="AH179" s="237"/>
      <c r="AI179" s="237"/>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104"/>
      <c r="BU179" s="104"/>
      <c r="BV179" s="166"/>
      <c r="BW179" s="166"/>
      <c r="BX179" s="232"/>
      <c r="BY179" s="232"/>
    </row>
    <row r="180" spans="11:77" x14ac:dyDescent="0.25">
      <c r="K180" s="89"/>
      <c r="L180" s="89"/>
      <c r="Y180" s="101"/>
      <c r="Z180" s="105"/>
      <c r="AA180" s="89"/>
      <c r="AB180" s="89"/>
      <c r="AC180" s="89"/>
      <c r="AD180" s="89"/>
      <c r="AE180" s="89"/>
      <c r="AF180" s="89"/>
      <c r="AG180" s="89"/>
      <c r="AH180" s="237"/>
      <c r="AI180" s="237"/>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104"/>
      <c r="BU180" s="104"/>
      <c r="BV180" s="166"/>
      <c r="BW180" s="166"/>
      <c r="BX180" s="232"/>
      <c r="BY180" s="232"/>
    </row>
    <row r="181" spans="11:77" x14ac:dyDescent="0.25">
      <c r="K181" s="89"/>
      <c r="L181" s="89"/>
      <c r="Y181" s="101"/>
      <c r="Z181" s="105"/>
      <c r="AA181" s="89"/>
      <c r="AB181" s="89"/>
      <c r="AC181" s="89"/>
      <c r="AD181" s="89"/>
      <c r="AE181" s="89"/>
      <c r="AF181" s="89"/>
      <c r="AG181" s="89"/>
      <c r="AH181" s="237"/>
      <c r="AI181" s="237"/>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104"/>
      <c r="BU181" s="104"/>
      <c r="BV181" s="166"/>
      <c r="BW181" s="166"/>
      <c r="BX181" s="232"/>
      <c r="BY181" s="232"/>
    </row>
    <row r="182" spans="11:77" x14ac:dyDescent="0.25">
      <c r="K182" s="89"/>
      <c r="L182" s="89"/>
      <c r="Y182" s="101"/>
      <c r="Z182" s="105"/>
      <c r="AA182" s="89"/>
      <c r="AB182" s="89"/>
      <c r="AC182" s="89"/>
      <c r="AD182" s="89"/>
      <c r="AE182" s="89"/>
      <c r="AF182" s="89"/>
      <c r="AG182" s="89"/>
      <c r="AH182" s="237"/>
      <c r="AI182" s="237"/>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104"/>
      <c r="BU182" s="104"/>
      <c r="BV182" s="166"/>
      <c r="BW182" s="166"/>
      <c r="BX182" s="232"/>
      <c r="BY182" s="232"/>
    </row>
    <row r="183" spans="11:77" x14ac:dyDescent="0.25">
      <c r="K183" s="89"/>
      <c r="L183" s="89"/>
      <c r="Y183" s="101"/>
      <c r="Z183" s="105"/>
      <c r="AA183" s="89"/>
      <c r="AB183" s="89"/>
      <c r="AC183" s="89"/>
      <c r="AD183" s="89"/>
      <c r="AE183" s="89"/>
      <c r="AF183" s="89"/>
      <c r="AG183" s="89"/>
      <c r="AH183" s="237"/>
      <c r="AI183" s="237"/>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104"/>
      <c r="BU183" s="104"/>
      <c r="BV183" s="166"/>
      <c r="BW183" s="166"/>
      <c r="BX183" s="232"/>
      <c r="BY183" s="232"/>
    </row>
    <row r="184" spans="11:77" x14ac:dyDescent="0.25">
      <c r="K184" s="89"/>
      <c r="L184" s="89"/>
      <c r="Y184" s="101"/>
      <c r="Z184" s="105"/>
      <c r="AA184" s="89"/>
      <c r="AB184" s="89"/>
      <c r="AC184" s="89"/>
      <c r="AD184" s="89"/>
      <c r="AE184" s="89"/>
      <c r="AF184" s="89"/>
      <c r="AG184" s="89"/>
      <c r="AH184" s="237"/>
      <c r="AI184" s="237"/>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104"/>
      <c r="BU184" s="104"/>
      <c r="BV184" s="166"/>
      <c r="BW184" s="166"/>
      <c r="BX184" s="232"/>
      <c r="BY184" s="232"/>
    </row>
    <row r="185" spans="11:77" ht="15" customHeight="1" x14ac:dyDescent="0.25">
      <c r="K185" s="89"/>
      <c r="L185" s="89"/>
      <c r="Y185" s="101"/>
      <c r="Z185" s="105"/>
      <c r="AA185" s="89"/>
      <c r="AB185" s="89"/>
      <c r="AC185" s="89"/>
      <c r="AD185" s="89"/>
      <c r="AE185" s="89"/>
      <c r="AF185" s="89"/>
      <c r="AG185" s="89"/>
      <c r="AH185" s="237"/>
      <c r="AI185" s="237"/>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104"/>
      <c r="BU185" s="104"/>
      <c r="BV185" s="166"/>
      <c r="BW185" s="166"/>
      <c r="BX185" s="232"/>
      <c r="BY185" s="232"/>
    </row>
    <row r="186" spans="11:77" x14ac:dyDescent="0.25">
      <c r="K186" s="89"/>
      <c r="L186" s="89"/>
      <c r="Y186" s="101"/>
      <c r="Z186" s="105"/>
      <c r="AA186" s="89"/>
      <c r="AB186" s="89"/>
      <c r="AC186" s="89"/>
      <c r="AD186" s="89"/>
      <c r="AE186" s="89"/>
      <c r="AF186" s="89"/>
      <c r="AG186" s="89"/>
      <c r="AH186" s="237"/>
      <c r="AI186" s="237"/>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104"/>
      <c r="BU186" s="104"/>
      <c r="BV186" s="166"/>
      <c r="BW186" s="166"/>
      <c r="BX186" s="232"/>
      <c r="BY186" s="232"/>
    </row>
    <row r="187" spans="11:77" ht="15" customHeight="1" x14ac:dyDescent="0.25">
      <c r="K187" s="89"/>
      <c r="L187" s="89"/>
      <c r="Y187" s="101"/>
      <c r="Z187" s="105"/>
      <c r="AA187" s="89"/>
      <c r="AB187" s="89"/>
      <c r="AC187" s="89"/>
      <c r="AD187" s="89"/>
      <c r="AE187" s="89"/>
      <c r="AF187" s="89"/>
      <c r="AG187" s="89"/>
      <c r="AH187" s="237"/>
      <c r="AI187" s="237"/>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104"/>
      <c r="BU187" s="104"/>
      <c r="BV187" s="166"/>
      <c r="BW187" s="166"/>
      <c r="BX187" s="232"/>
      <c r="BY187" s="232"/>
    </row>
    <row r="188" spans="11:77" x14ac:dyDescent="0.25">
      <c r="K188" s="89"/>
      <c r="L188" s="89"/>
      <c r="Y188" s="101"/>
      <c r="Z188" s="105"/>
      <c r="AA188" s="89"/>
      <c r="AB188" s="89"/>
      <c r="AC188" s="89"/>
      <c r="AD188" s="89"/>
      <c r="AE188" s="89"/>
      <c r="AF188" s="89"/>
      <c r="AG188" s="89"/>
      <c r="AH188" s="237"/>
      <c r="AI188" s="237"/>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104"/>
      <c r="BU188" s="104"/>
      <c r="BV188" s="166"/>
      <c r="BW188" s="166"/>
      <c r="BX188" s="232"/>
      <c r="BY188" s="232"/>
    </row>
    <row r="189" spans="11:77" x14ac:dyDescent="0.25">
      <c r="K189" s="89"/>
      <c r="L189" s="89"/>
      <c r="Y189" s="101"/>
      <c r="Z189" s="105"/>
      <c r="AA189" s="89"/>
      <c r="AB189" s="89"/>
      <c r="AC189" s="89"/>
      <c r="AD189" s="89"/>
      <c r="AE189" s="89"/>
      <c r="AF189" s="89"/>
      <c r="AG189" s="89"/>
      <c r="AH189" s="237"/>
      <c r="AI189" s="237"/>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104"/>
      <c r="BU189" s="104"/>
      <c r="BV189" s="166"/>
      <c r="BW189" s="166"/>
      <c r="BX189" s="232"/>
      <c r="BY189" s="232"/>
    </row>
    <row r="190" spans="11:77" x14ac:dyDescent="0.25">
      <c r="K190" s="89"/>
      <c r="L190" s="89"/>
      <c r="Y190" s="101"/>
      <c r="Z190" s="105"/>
      <c r="AA190" s="89"/>
      <c r="AB190" s="89"/>
      <c r="AC190" s="89"/>
      <c r="AD190" s="89"/>
      <c r="AE190" s="89"/>
      <c r="AF190" s="89"/>
      <c r="AG190" s="89"/>
      <c r="AH190" s="237"/>
      <c r="AI190" s="237"/>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104"/>
      <c r="BU190" s="104"/>
      <c r="BV190" s="166"/>
      <c r="BW190" s="166"/>
      <c r="BX190" s="232"/>
      <c r="BY190" s="232"/>
    </row>
    <row r="191" spans="11:77" x14ac:dyDescent="0.25">
      <c r="K191" s="89"/>
      <c r="L191" s="89"/>
      <c r="Y191" s="101"/>
      <c r="Z191" s="105"/>
      <c r="AA191" s="89"/>
      <c r="AB191" s="89"/>
      <c r="AC191" s="89"/>
      <c r="AD191" s="89"/>
      <c r="AE191" s="89"/>
      <c r="AF191" s="89"/>
      <c r="AG191" s="89"/>
      <c r="AH191" s="237"/>
      <c r="AI191" s="237"/>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104"/>
      <c r="BU191" s="104"/>
      <c r="BV191" s="166"/>
      <c r="BW191" s="166"/>
      <c r="BX191" s="232"/>
      <c r="BY191" s="232"/>
    </row>
    <row r="192" spans="11:77" x14ac:dyDescent="0.25">
      <c r="K192" s="89"/>
      <c r="L192" s="89"/>
      <c r="Y192" s="101"/>
      <c r="Z192" s="105"/>
      <c r="AA192" s="89"/>
      <c r="AB192" s="89"/>
      <c r="AC192" s="89"/>
      <c r="AD192" s="89"/>
      <c r="AE192" s="89"/>
      <c r="AF192" s="89"/>
      <c r="AG192" s="89"/>
      <c r="AH192" s="237"/>
      <c r="AI192" s="237"/>
      <c r="AJ192" s="89"/>
      <c r="AK192" s="89"/>
      <c r="AL192" s="89"/>
      <c r="AM192" s="89"/>
      <c r="AN192" s="89"/>
      <c r="AO192" s="89"/>
      <c r="AP192" s="89"/>
      <c r="AQ192" s="89"/>
      <c r="AR192" s="89"/>
      <c r="AS192" s="89"/>
      <c r="AT192" s="89"/>
      <c r="AU192" s="89"/>
      <c r="AV192" s="89"/>
      <c r="AW192" s="89"/>
      <c r="AX192" s="89"/>
      <c r="AY192" s="89"/>
      <c r="AZ192" s="89"/>
      <c r="BA192" s="89"/>
      <c r="BB192" s="89"/>
      <c r="BC192" s="89"/>
      <c r="BD192" s="89"/>
      <c r="BE192" s="89"/>
      <c r="BF192" s="89"/>
      <c r="BG192" s="89"/>
      <c r="BH192" s="89"/>
      <c r="BI192" s="89"/>
      <c r="BJ192" s="89"/>
      <c r="BK192" s="89"/>
      <c r="BL192" s="89"/>
      <c r="BM192" s="89"/>
      <c r="BN192" s="89"/>
      <c r="BO192" s="89"/>
      <c r="BP192" s="89"/>
      <c r="BQ192" s="89"/>
      <c r="BR192" s="89"/>
      <c r="BS192" s="89"/>
      <c r="BT192" s="104"/>
      <c r="BU192" s="104"/>
      <c r="BV192" s="166"/>
      <c r="BW192" s="166"/>
      <c r="BX192" s="232"/>
      <c r="BY192" s="232"/>
    </row>
    <row r="193" spans="11:77" x14ac:dyDescent="0.25">
      <c r="K193" s="89"/>
      <c r="L193" s="89"/>
      <c r="Y193" s="101"/>
      <c r="Z193" s="105"/>
      <c r="AA193" s="89"/>
      <c r="AB193" s="89"/>
      <c r="AC193" s="89"/>
      <c r="AD193" s="89"/>
      <c r="AE193" s="89"/>
      <c r="AF193" s="89"/>
      <c r="AG193" s="89"/>
      <c r="AH193" s="237"/>
      <c r="AI193" s="237"/>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104"/>
      <c r="BU193" s="104"/>
      <c r="BV193" s="166"/>
      <c r="BW193" s="166"/>
      <c r="BX193" s="232"/>
      <c r="BY193" s="232"/>
    </row>
    <row r="194" spans="11:77" x14ac:dyDescent="0.25">
      <c r="K194" s="89"/>
      <c r="L194" s="89"/>
      <c r="Y194" s="101"/>
      <c r="Z194" s="105"/>
      <c r="AA194" s="89"/>
      <c r="AB194" s="89"/>
      <c r="AC194" s="89"/>
      <c r="AD194" s="89"/>
      <c r="AE194" s="89"/>
      <c r="AF194" s="89"/>
      <c r="AG194" s="89"/>
      <c r="AH194" s="237"/>
      <c r="AI194" s="237"/>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104"/>
      <c r="BU194" s="104"/>
      <c r="BV194" s="166"/>
      <c r="BW194" s="166"/>
      <c r="BX194" s="232"/>
      <c r="BY194" s="232"/>
    </row>
    <row r="195" spans="11:77" x14ac:dyDescent="0.25">
      <c r="K195" s="89"/>
      <c r="L195" s="89"/>
      <c r="Y195" s="101"/>
      <c r="Z195" s="105"/>
      <c r="AA195" s="89"/>
      <c r="AB195" s="89"/>
      <c r="AC195" s="89"/>
      <c r="AD195" s="89"/>
      <c r="AE195" s="89"/>
      <c r="AF195" s="89"/>
      <c r="AG195" s="89"/>
      <c r="AH195" s="237"/>
      <c r="AI195" s="237"/>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c r="BP195" s="89"/>
      <c r="BQ195" s="89"/>
      <c r="BR195" s="89"/>
      <c r="BS195" s="89"/>
      <c r="BT195" s="104"/>
      <c r="BU195" s="104"/>
      <c r="BV195" s="166"/>
      <c r="BW195" s="166"/>
      <c r="BX195" s="232"/>
      <c r="BY195" s="232"/>
    </row>
    <row r="196" spans="11:77" x14ac:dyDescent="0.25">
      <c r="K196" s="89"/>
      <c r="L196" s="89"/>
      <c r="Y196" s="101"/>
      <c r="Z196" s="105"/>
      <c r="AA196" s="89"/>
      <c r="AB196" s="89"/>
      <c r="AC196" s="89"/>
      <c r="AD196" s="89"/>
      <c r="AE196" s="89"/>
      <c r="AF196" s="89"/>
      <c r="AG196" s="89"/>
      <c r="AH196" s="237"/>
      <c r="AI196" s="237"/>
      <c r="AJ196" s="89"/>
      <c r="AK196" s="89"/>
      <c r="AL196" s="89"/>
      <c r="AM196" s="89"/>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c r="BP196" s="89"/>
      <c r="BQ196" s="89"/>
      <c r="BR196" s="89"/>
      <c r="BS196" s="89"/>
      <c r="BT196" s="104"/>
      <c r="BU196" s="104"/>
      <c r="BV196" s="166"/>
      <c r="BW196" s="166"/>
      <c r="BX196" s="232"/>
      <c r="BY196" s="232"/>
    </row>
    <row r="197" spans="11:77" x14ac:dyDescent="0.25">
      <c r="K197" s="89"/>
      <c r="L197" s="89"/>
      <c r="Y197" s="101"/>
      <c r="Z197" s="105"/>
      <c r="AA197" s="89"/>
      <c r="AB197" s="89"/>
      <c r="AC197" s="89"/>
      <c r="AD197" s="89"/>
      <c r="AE197" s="89"/>
      <c r="AF197" s="89"/>
      <c r="AG197" s="89"/>
      <c r="AH197" s="237"/>
      <c r="AI197" s="237"/>
      <c r="AJ197" s="89"/>
      <c r="AK197" s="89"/>
      <c r="AL197" s="89"/>
      <c r="AM197" s="89"/>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c r="BP197" s="89"/>
      <c r="BQ197" s="89"/>
      <c r="BR197" s="89"/>
      <c r="BS197" s="89"/>
      <c r="BT197" s="104"/>
      <c r="BU197" s="104"/>
      <c r="BV197" s="166"/>
      <c r="BW197" s="166"/>
      <c r="BX197" s="232"/>
      <c r="BY197" s="232"/>
    </row>
    <row r="198" spans="11:77" ht="15" customHeight="1" x14ac:dyDescent="0.25">
      <c r="K198" s="89"/>
      <c r="L198" s="89"/>
      <c r="Y198" s="101"/>
      <c r="Z198" s="105"/>
      <c r="AA198" s="89"/>
      <c r="AB198" s="89"/>
      <c r="AC198" s="89"/>
      <c r="AD198" s="89"/>
      <c r="AE198" s="89"/>
      <c r="AF198" s="89"/>
      <c r="AG198" s="89"/>
      <c r="AH198" s="237"/>
      <c r="AI198" s="237"/>
      <c r="AJ198" s="89"/>
      <c r="AK198" s="89"/>
      <c r="AL198" s="89"/>
      <c r="AM198" s="89"/>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104"/>
      <c r="BU198" s="104"/>
      <c r="BV198" s="166"/>
      <c r="BW198" s="166"/>
      <c r="BX198" s="232"/>
      <c r="BY198" s="232"/>
    </row>
    <row r="199" spans="11:77" x14ac:dyDescent="0.25">
      <c r="K199" s="89"/>
      <c r="L199" s="89"/>
      <c r="Y199" s="101"/>
      <c r="Z199" s="105"/>
      <c r="AA199" s="89"/>
      <c r="AB199" s="89"/>
      <c r="AC199" s="89"/>
      <c r="AD199" s="89"/>
      <c r="AE199" s="89"/>
      <c r="AF199" s="89"/>
      <c r="AG199" s="89"/>
      <c r="AH199" s="237"/>
      <c r="AI199" s="237"/>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104"/>
      <c r="BU199" s="104"/>
      <c r="BV199" s="166"/>
      <c r="BW199" s="166"/>
      <c r="BX199" s="232"/>
      <c r="BY199" s="232"/>
    </row>
    <row r="200" spans="11:77" x14ac:dyDescent="0.25">
      <c r="K200" s="89"/>
      <c r="L200" s="89"/>
      <c r="Y200" s="101"/>
      <c r="Z200" s="105"/>
      <c r="AA200" s="89"/>
      <c r="AB200" s="89"/>
      <c r="AC200" s="89"/>
      <c r="AD200" s="89"/>
      <c r="AE200" s="89"/>
      <c r="AF200" s="89"/>
      <c r="AG200" s="89"/>
      <c r="AH200" s="237"/>
      <c r="AI200" s="237"/>
      <c r="AJ200" s="89"/>
      <c r="AK200" s="89"/>
      <c r="AL200" s="89"/>
      <c r="AM200" s="89"/>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c r="BP200" s="89"/>
      <c r="BQ200" s="89"/>
      <c r="BR200" s="89"/>
      <c r="BS200" s="89"/>
      <c r="BT200" s="104"/>
      <c r="BU200" s="104"/>
      <c r="BV200" s="166"/>
      <c r="BW200" s="166"/>
      <c r="BX200" s="232"/>
      <c r="BY200" s="232"/>
    </row>
    <row r="201" spans="11:77" x14ac:dyDescent="0.25">
      <c r="K201" s="89"/>
      <c r="L201" s="89"/>
      <c r="Y201" s="101"/>
      <c r="Z201" s="105"/>
      <c r="AA201" s="89"/>
      <c r="AB201" s="89"/>
      <c r="AC201" s="89"/>
      <c r="AD201" s="89"/>
      <c r="AE201" s="89"/>
      <c r="AF201" s="89"/>
      <c r="AG201" s="89"/>
      <c r="AH201" s="237"/>
      <c r="AI201" s="237"/>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104"/>
      <c r="BU201" s="104"/>
      <c r="BV201" s="166"/>
      <c r="BW201" s="166"/>
      <c r="BX201" s="232"/>
      <c r="BY201" s="232"/>
    </row>
    <row r="202" spans="11:77" ht="15" customHeight="1" x14ac:dyDescent="0.25">
      <c r="K202" s="89"/>
      <c r="L202" s="89"/>
      <c r="Y202" s="101"/>
      <c r="Z202" s="105"/>
      <c r="AA202" s="89"/>
      <c r="AB202" s="89"/>
      <c r="AC202" s="89"/>
      <c r="AD202" s="89"/>
      <c r="AE202" s="89"/>
      <c r="AF202" s="89"/>
      <c r="AG202" s="89"/>
      <c r="AH202" s="237"/>
      <c r="AI202" s="237"/>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104"/>
      <c r="BU202" s="104"/>
      <c r="BV202" s="166"/>
      <c r="BW202" s="166"/>
      <c r="BX202" s="232"/>
      <c r="BY202" s="232"/>
    </row>
    <row r="203" spans="11:77" x14ac:dyDescent="0.25">
      <c r="K203" s="89"/>
      <c r="L203" s="89"/>
      <c r="Y203" s="101"/>
      <c r="Z203" s="105"/>
      <c r="AA203" s="89"/>
      <c r="AB203" s="89"/>
      <c r="AC203" s="89"/>
      <c r="AD203" s="89"/>
      <c r="AE203" s="89"/>
      <c r="AF203" s="89"/>
      <c r="AG203" s="89"/>
      <c r="AH203" s="237"/>
      <c r="AI203" s="237"/>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104"/>
      <c r="BU203" s="104"/>
      <c r="BV203" s="166"/>
      <c r="BW203" s="166"/>
      <c r="BX203" s="232"/>
      <c r="BY203" s="232"/>
    </row>
    <row r="204" spans="11:77" x14ac:dyDescent="0.25">
      <c r="K204" s="89"/>
      <c r="L204" s="89"/>
      <c r="Y204" s="101"/>
      <c r="Z204" s="105"/>
      <c r="AA204" s="89"/>
      <c r="AB204" s="89"/>
      <c r="AC204" s="89"/>
      <c r="AD204" s="89"/>
      <c r="AE204" s="89"/>
      <c r="AF204" s="89"/>
      <c r="AG204" s="89"/>
      <c r="AH204" s="237"/>
      <c r="AI204" s="237"/>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104"/>
      <c r="BU204" s="104"/>
      <c r="BV204" s="166"/>
      <c r="BW204" s="166"/>
      <c r="BX204" s="232"/>
      <c r="BY204" s="232"/>
    </row>
    <row r="205" spans="11:77" x14ac:dyDescent="0.25">
      <c r="K205" s="89"/>
      <c r="L205" s="89"/>
      <c r="Y205" s="101"/>
      <c r="Z205" s="105"/>
      <c r="AA205" s="89"/>
      <c r="AB205" s="89"/>
      <c r="AC205" s="89"/>
      <c r="AD205" s="89"/>
      <c r="AE205" s="89"/>
      <c r="AF205" s="89"/>
      <c r="AG205" s="89"/>
      <c r="AH205" s="237"/>
      <c r="AI205" s="237"/>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104"/>
      <c r="BU205" s="104"/>
      <c r="BV205" s="166"/>
      <c r="BW205" s="166"/>
      <c r="BX205" s="232"/>
      <c r="BY205" s="232"/>
    </row>
    <row r="206" spans="11:77" x14ac:dyDescent="0.25">
      <c r="K206" s="89"/>
      <c r="L206" s="89"/>
      <c r="Y206" s="101"/>
      <c r="Z206" s="105"/>
      <c r="AA206" s="89"/>
      <c r="AB206" s="89"/>
      <c r="AC206" s="89"/>
      <c r="AD206" s="89"/>
      <c r="AE206" s="89"/>
      <c r="AF206" s="89"/>
      <c r="AG206" s="89"/>
      <c r="AH206" s="237"/>
      <c r="AI206" s="237"/>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104"/>
      <c r="BU206" s="104"/>
      <c r="BV206" s="166"/>
      <c r="BW206" s="166"/>
      <c r="BX206" s="232"/>
      <c r="BY206" s="232"/>
    </row>
    <row r="207" spans="11:77" x14ac:dyDescent="0.25">
      <c r="K207" s="89"/>
      <c r="L207" s="89"/>
      <c r="Y207" s="101"/>
      <c r="Z207" s="105"/>
      <c r="AA207" s="89"/>
      <c r="AB207" s="89"/>
      <c r="AC207" s="89"/>
      <c r="AD207" s="89"/>
      <c r="AE207" s="89"/>
      <c r="AF207" s="89"/>
      <c r="AG207" s="89"/>
      <c r="AH207" s="237"/>
      <c r="AI207" s="237"/>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104"/>
      <c r="BU207" s="104"/>
      <c r="BV207" s="166"/>
      <c r="BW207" s="166"/>
      <c r="BX207" s="232"/>
      <c r="BY207" s="232"/>
    </row>
    <row r="208" spans="11:77" ht="15" customHeight="1" x14ac:dyDescent="0.25">
      <c r="K208" s="89"/>
      <c r="L208" s="89"/>
      <c r="Y208" s="101"/>
      <c r="Z208" s="105"/>
      <c r="AA208" s="89"/>
      <c r="AB208" s="89"/>
      <c r="AC208" s="89"/>
      <c r="AD208" s="89"/>
      <c r="AE208" s="89"/>
      <c r="AF208" s="89"/>
      <c r="AG208" s="89"/>
      <c r="AH208" s="237"/>
      <c r="AI208" s="237"/>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104"/>
      <c r="BU208" s="104"/>
      <c r="BV208" s="166"/>
      <c r="BW208" s="166"/>
      <c r="BX208" s="232"/>
      <c r="BY208" s="232"/>
    </row>
    <row r="209" spans="11:77" x14ac:dyDescent="0.25">
      <c r="K209" s="89"/>
      <c r="L209" s="89"/>
      <c r="Y209" s="101"/>
      <c r="Z209" s="105"/>
      <c r="AA209" s="89"/>
      <c r="AB209" s="89"/>
      <c r="AC209" s="89"/>
      <c r="AD209" s="89"/>
      <c r="AE209" s="89"/>
      <c r="AF209" s="89"/>
      <c r="AG209" s="89"/>
      <c r="AH209" s="237"/>
      <c r="AI209" s="237"/>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89"/>
      <c r="BI209" s="89"/>
      <c r="BJ209" s="89"/>
      <c r="BK209" s="89"/>
      <c r="BL209" s="89"/>
      <c r="BM209" s="89"/>
      <c r="BN209" s="89"/>
      <c r="BO209" s="89"/>
      <c r="BP209" s="89"/>
      <c r="BQ209" s="89"/>
      <c r="BR209" s="89"/>
      <c r="BS209" s="89"/>
      <c r="BT209" s="104"/>
      <c r="BU209" s="104"/>
      <c r="BV209" s="166"/>
      <c r="BW209" s="166"/>
      <c r="BX209" s="232"/>
      <c r="BY209" s="232"/>
    </row>
    <row r="210" spans="11:77" x14ac:dyDescent="0.25">
      <c r="K210" s="89"/>
      <c r="L210" s="89"/>
      <c r="Y210" s="101"/>
      <c r="Z210" s="105"/>
      <c r="AA210" s="89"/>
      <c r="AB210" s="89"/>
      <c r="AC210" s="89"/>
      <c r="AD210" s="89"/>
      <c r="AE210" s="89"/>
      <c r="AF210" s="89"/>
      <c r="AG210" s="89"/>
      <c r="AH210" s="237"/>
      <c r="AI210" s="237"/>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104"/>
      <c r="BU210" s="104"/>
      <c r="BV210" s="166"/>
      <c r="BW210" s="166"/>
      <c r="BX210" s="232"/>
      <c r="BY210" s="232"/>
    </row>
    <row r="211" spans="11:77" ht="15" customHeight="1" x14ac:dyDescent="0.25">
      <c r="K211" s="89"/>
      <c r="L211" s="89"/>
      <c r="Y211" s="101"/>
      <c r="Z211" s="105"/>
      <c r="AA211" s="89"/>
      <c r="AB211" s="89"/>
      <c r="AC211" s="89"/>
      <c r="AD211" s="89"/>
      <c r="AE211" s="89"/>
      <c r="AF211" s="89"/>
      <c r="AG211" s="89"/>
      <c r="AH211" s="237"/>
      <c r="AI211" s="237"/>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c r="BT211" s="104"/>
      <c r="BU211" s="104"/>
      <c r="BV211" s="166"/>
      <c r="BW211" s="166"/>
      <c r="BX211" s="232"/>
      <c r="BY211" s="232"/>
    </row>
    <row r="212" spans="11:77" x14ac:dyDescent="0.25">
      <c r="K212" s="89"/>
      <c r="L212" s="89"/>
      <c r="Y212" s="101"/>
      <c r="Z212" s="105"/>
      <c r="AA212" s="89"/>
      <c r="AB212" s="89"/>
      <c r="AC212" s="89"/>
      <c r="AD212" s="89"/>
      <c r="AE212" s="89"/>
      <c r="AF212" s="89"/>
      <c r="AG212" s="89"/>
      <c r="AH212" s="237"/>
      <c r="AI212" s="237"/>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104"/>
      <c r="BU212" s="104"/>
      <c r="BV212" s="166"/>
      <c r="BW212" s="166"/>
      <c r="BX212" s="232"/>
      <c r="BY212" s="232"/>
    </row>
    <row r="213" spans="11:77" ht="15" customHeight="1" x14ac:dyDescent="0.25">
      <c r="K213" s="89"/>
      <c r="L213" s="89"/>
      <c r="Y213" s="101"/>
      <c r="Z213" s="105"/>
      <c r="AA213" s="89"/>
      <c r="AB213" s="89"/>
      <c r="AC213" s="89"/>
      <c r="AD213" s="89"/>
      <c r="AE213" s="89"/>
      <c r="AF213" s="89"/>
      <c r="AG213" s="89"/>
      <c r="AH213" s="237"/>
      <c r="AI213" s="237"/>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104"/>
      <c r="BU213" s="104"/>
      <c r="BV213" s="166"/>
      <c r="BW213" s="166"/>
      <c r="BX213" s="232"/>
      <c r="BY213" s="232"/>
    </row>
    <row r="214" spans="11:77" x14ac:dyDescent="0.25">
      <c r="K214" s="89"/>
      <c r="L214" s="89"/>
      <c r="Y214" s="101"/>
      <c r="Z214" s="105"/>
      <c r="AA214" s="89"/>
      <c r="AB214" s="89"/>
      <c r="AC214" s="89"/>
      <c r="AD214" s="89"/>
      <c r="AE214" s="89"/>
      <c r="AF214" s="89"/>
      <c r="AG214" s="89"/>
      <c r="AH214" s="237"/>
      <c r="AI214" s="237"/>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104"/>
      <c r="BU214" s="104"/>
      <c r="BV214" s="166"/>
      <c r="BW214" s="166"/>
      <c r="BX214" s="232"/>
      <c r="BY214" s="232"/>
    </row>
    <row r="215" spans="11:77" ht="15" customHeight="1" x14ac:dyDescent="0.25">
      <c r="K215" s="89"/>
      <c r="L215" s="89"/>
      <c r="Y215" s="101"/>
      <c r="Z215" s="105"/>
      <c r="AA215" s="89"/>
      <c r="AB215" s="89"/>
      <c r="AC215" s="89"/>
      <c r="AD215" s="89"/>
      <c r="AE215" s="89"/>
      <c r="AF215" s="89"/>
      <c r="AG215" s="89"/>
      <c r="AH215" s="237"/>
      <c r="AI215" s="237"/>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c r="BR215" s="89"/>
      <c r="BS215" s="89"/>
      <c r="BT215" s="104"/>
      <c r="BU215" s="104"/>
      <c r="BV215" s="166"/>
      <c r="BW215" s="166"/>
      <c r="BX215" s="232"/>
      <c r="BY215" s="232"/>
    </row>
    <row r="216" spans="11:77" x14ac:dyDescent="0.25">
      <c r="K216" s="89"/>
      <c r="L216" s="89"/>
      <c r="Y216" s="101"/>
      <c r="Z216" s="105"/>
      <c r="AA216" s="89"/>
      <c r="AB216" s="89"/>
      <c r="AC216" s="89"/>
      <c r="AD216" s="89"/>
      <c r="AE216" s="89"/>
      <c r="AF216" s="89"/>
      <c r="AG216" s="89"/>
      <c r="AH216" s="237"/>
      <c r="AI216" s="237"/>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104"/>
      <c r="BU216" s="104"/>
      <c r="BV216" s="166"/>
      <c r="BW216" s="166"/>
      <c r="BX216" s="232"/>
      <c r="BY216" s="232"/>
    </row>
    <row r="217" spans="11:77" x14ac:dyDescent="0.25">
      <c r="K217" s="89"/>
      <c r="L217" s="89"/>
      <c r="Y217" s="101"/>
      <c r="Z217" s="105"/>
      <c r="AA217" s="89"/>
      <c r="AB217" s="89"/>
      <c r="AC217" s="89"/>
      <c r="AD217" s="89"/>
      <c r="AE217" s="89"/>
      <c r="AF217" s="89"/>
      <c r="AG217" s="89"/>
      <c r="AH217" s="237"/>
      <c r="AI217" s="237"/>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104"/>
      <c r="BU217" s="104"/>
      <c r="BV217" s="166"/>
      <c r="BW217" s="166"/>
      <c r="BX217" s="232"/>
      <c r="BY217" s="232"/>
    </row>
    <row r="218" spans="11:77" x14ac:dyDescent="0.25">
      <c r="K218" s="89"/>
      <c r="L218" s="89"/>
      <c r="Y218" s="101"/>
      <c r="Z218" s="105"/>
      <c r="AA218" s="89"/>
      <c r="AB218" s="89"/>
      <c r="AC218" s="89"/>
      <c r="AD218" s="89"/>
      <c r="AE218" s="89"/>
      <c r="AF218" s="89"/>
      <c r="AG218" s="89"/>
      <c r="AH218" s="237"/>
      <c r="AI218" s="237"/>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104"/>
      <c r="BU218" s="104"/>
      <c r="BV218" s="166"/>
      <c r="BW218" s="166"/>
      <c r="BX218" s="232"/>
      <c r="BY218" s="232"/>
    </row>
    <row r="219" spans="11:77" x14ac:dyDescent="0.25">
      <c r="K219" s="89"/>
      <c r="L219" s="89"/>
      <c r="Y219" s="101"/>
      <c r="Z219" s="105"/>
      <c r="AA219" s="89"/>
      <c r="AB219" s="89"/>
      <c r="AC219" s="89"/>
      <c r="AD219" s="89"/>
      <c r="AE219" s="89"/>
      <c r="AF219" s="89"/>
      <c r="AG219" s="89"/>
      <c r="AH219" s="237"/>
      <c r="AI219" s="237"/>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104"/>
      <c r="BU219" s="104"/>
      <c r="BV219" s="166"/>
      <c r="BW219" s="166"/>
      <c r="BX219" s="232"/>
      <c r="BY219" s="232"/>
    </row>
    <row r="220" spans="11:77" x14ac:dyDescent="0.25">
      <c r="K220" s="89"/>
      <c r="L220" s="89"/>
      <c r="Y220" s="101"/>
      <c r="Z220" s="105"/>
      <c r="AA220" s="89"/>
      <c r="AB220" s="89"/>
      <c r="AC220" s="89"/>
      <c r="AD220" s="89"/>
      <c r="AE220" s="89"/>
      <c r="AF220" s="89"/>
      <c r="AG220" s="89"/>
      <c r="AH220" s="237"/>
      <c r="AI220" s="237"/>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c r="BP220" s="89"/>
      <c r="BQ220" s="89"/>
      <c r="BR220" s="89"/>
      <c r="BS220" s="89"/>
      <c r="BT220" s="104"/>
      <c r="BU220" s="104"/>
      <c r="BV220" s="166"/>
      <c r="BW220" s="166"/>
      <c r="BX220" s="232"/>
      <c r="BY220" s="232"/>
    </row>
    <row r="221" spans="11:77" x14ac:dyDescent="0.25">
      <c r="K221" s="89"/>
      <c r="L221" s="89"/>
      <c r="Y221" s="101"/>
      <c r="Z221" s="105"/>
      <c r="AA221" s="89"/>
      <c r="AB221" s="89"/>
      <c r="AC221" s="89"/>
      <c r="AD221" s="89"/>
      <c r="AE221" s="89"/>
      <c r="AF221" s="89"/>
      <c r="AG221" s="89"/>
      <c r="AH221" s="237"/>
      <c r="AI221" s="237"/>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c r="BP221" s="89"/>
      <c r="BQ221" s="89"/>
      <c r="BR221" s="89"/>
      <c r="BS221" s="89"/>
      <c r="BT221" s="104"/>
      <c r="BU221" s="104"/>
      <c r="BV221" s="166"/>
      <c r="BW221" s="166"/>
      <c r="BX221" s="232"/>
      <c r="BY221" s="232"/>
    </row>
    <row r="222" spans="11:77" x14ac:dyDescent="0.25">
      <c r="K222" s="89"/>
      <c r="L222" s="89"/>
      <c r="Y222" s="101"/>
      <c r="Z222" s="105"/>
      <c r="AA222" s="89"/>
      <c r="AB222" s="89"/>
      <c r="AC222" s="89"/>
      <c r="AD222" s="89"/>
      <c r="AE222" s="89"/>
      <c r="AF222" s="89"/>
      <c r="AG222" s="89"/>
      <c r="AH222" s="237"/>
      <c r="AI222" s="237"/>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c r="BP222" s="89"/>
      <c r="BQ222" s="89"/>
      <c r="BR222" s="89"/>
      <c r="BS222" s="89"/>
      <c r="BT222" s="104"/>
      <c r="BU222" s="104"/>
      <c r="BV222" s="166"/>
      <c r="BW222" s="166"/>
      <c r="BX222" s="232"/>
      <c r="BY222" s="232"/>
    </row>
    <row r="223" spans="11:77" x14ac:dyDescent="0.25">
      <c r="K223" s="89"/>
      <c r="L223" s="89"/>
      <c r="Y223" s="101"/>
      <c r="Z223" s="105"/>
      <c r="AA223" s="89"/>
      <c r="AB223" s="89"/>
      <c r="AC223" s="89"/>
      <c r="AD223" s="89"/>
      <c r="AE223" s="89"/>
      <c r="AF223" s="89"/>
      <c r="AG223" s="89"/>
      <c r="AH223" s="237"/>
      <c r="AI223" s="237"/>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c r="BP223" s="89"/>
      <c r="BQ223" s="89"/>
      <c r="BR223" s="89"/>
      <c r="BS223" s="89"/>
      <c r="BT223" s="104"/>
      <c r="BU223" s="104"/>
      <c r="BV223" s="166"/>
      <c r="BW223" s="166"/>
      <c r="BX223" s="232"/>
      <c r="BY223" s="232"/>
    </row>
    <row r="224" spans="11:77" x14ac:dyDescent="0.25">
      <c r="K224" s="89"/>
      <c r="L224" s="89"/>
      <c r="Y224" s="101"/>
      <c r="Z224" s="105"/>
      <c r="AA224" s="89"/>
      <c r="AB224" s="89"/>
      <c r="AC224" s="89"/>
      <c r="AD224" s="89"/>
      <c r="AE224" s="89"/>
      <c r="AF224" s="89"/>
      <c r="AG224" s="89"/>
      <c r="AH224" s="237"/>
      <c r="AI224" s="237"/>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104"/>
      <c r="BU224" s="104"/>
      <c r="BV224" s="166"/>
      <c r="BW224" s="166"/>
      <c r="BX224" s="232"/>
      <c r="BY224" s="232"/>
    </row>
    <row r="225" spans="11:77" x14ac:dyDescent="0.25">
      <c r="K225" s="89"/>
      <c r="L225" s="89"/>
      <c r="Y225" s="101"/>
      <c r="Z225" s="105"/>
      <c r="AA225" s="89"/>
      <c r="AB225" s="89"/>
      <c r="AC225" s="89"/>
      <c r="AD225" s="89"/>
      <c r="AE225" s="89"/>
      <c r="AF225" s="89"/>
      <c r="AG225" s="89"/>
      <c r="AH225" s="237"/>
      <c r="AI225" s="237"/>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104"/>
      <c r="BU225" s="104"/>
      <c r="BV225" s="166"/>
      <c r="BW225" s="166"/>
      <c r="BX225" s="232"/>
      <c r="BY225" s="232"/>
    </row>
    <row r="226" spans="11:77" ht="15" customHeight="1" x14ac:dyDescent="0.25">
      <c r="K226" s="89"/>
      <c r="L226" s="89"/>
      <c r="Y226" s="101"/>
      <c r="Z226" s="105"/>
      <c r="AA226" s="89"/>
      <c r="AB226" s="89"/>
      <c r="AC226" s="89"/>
      <c r="AD226" s="89"/>
      <c r="AE226" s="89"/>
      <c r="AF226" s="89"/>
      <c r="AG226" s="89"/>
      <c r="AH226" s="237"/>
      <c r="AI226" s="237"/>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104"/>
      <c r="BU226" s="104"/>
      <c r="BV226" s="166"/>
      <c r="BW226" s="166"/>
      <c r="BX226" s="232"/>
      <c r="BY226" s="232"/>
    </row>
    <row r="227" spans="11:77" x14ac:dyDescent="0.25">
      <c r="K227" s="89"/>
      <c r="L227" s="89"/>
      <c r="Y227" s="101"/>
      <c r="Z227" s="105"/>
      <c r="AA227" s="89"/>
      <c r="AB227" s="89"/>
      <c r="AC227" s="89"/>
      <c r="AD227" s="89"/>
      <c r="AE227" s="89"/>
      <c r="AF227" s="89"/>
      <c r="AG227" s="89"/>
      <c r="AH227" s="237"/>
      <c r="AI227" s="237"/>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104"/>
      <c r="BU227" s="104"/>
      <c r="BV227" s="166"/>
      <c r="BW227" s="166"/>
      <c r="BX227" s="232"/>
      <c r="BY227" s="232"/>
    </row>
    <row r="228" spans="11:77" x14ac:dyDescent="0.25">
      <c r="K228" s="89"/>
      <c r="L228" s="89"/>
      <c r="Y228" s="101"/>
      <c r="Z228" s="105"/>
      <c r="AA228" s="89"/>
      <c r="AB228" s="89"/>
      <c r="AC228" s="89"/>
      <c r="AD228" s="89"/>
      <c r="AE228" s="89"/>
      <c r="AF228" s="89"/>
      <c r="AG228" s="89"/>
      <c r="AH228" s="237"/>
      <c r="AI228" s="237"/>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104"/>
      <c r="BU228" s="104"/>
      <c r="BV228" s="166"/>
      <c r="BW228" s="166"/>
      <c r="BX228" s="232"/>
      <c r="BY228" s="232"/>
    </row>
    <row r="229" spans="11:77" x14ac:dyDescent="0.25">
      <c r="K229" s="89"/>
      <c r="L229" s="89"/>
      <c r="Y229" s="101"/>
      <c r="Z229" s="105"/>
      <c r="AA229" s="89"/>
      <c r="AB229" s="89"/>
      <c r="AC229" s="89"/>
      <c r="AD229" s="89"/>
      <c r="AE229" s="89"/>
      <c r="AF229" s="89"/>
      <c r="AG229" s="89"/>
      <c r="AH229" s="237"/>
      <c r="AI229" s="237"/>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104"/>
      <c r="BU229" s="104"/>
      <c r="BV229" s="166"/>
      <c r="BW229" s="166"/>
      <c r="BX229" s="232"/>
      <c r="BY229" s="232"/>
    </row>
    <row r="230" spans="11:77" x14ac:dyDescent="0.25">
      <c r="K230" s="89"/>
      <c r="L230" s="89"/>
      <c r="Y230" s="101"/>
      <c r="Z230" s="105"/>
      <c r="AA230" s="89"/>
      <c r="AB230" s="89"/>
      <c r="AC230" s="89"/>
      <c r="AD230" s="89"/>
      <c r="AE230" s="89"/>
      <c r="AF230" s="89"/>
      <c r="AG230" s="89"/>
      <c r="AH230" s="237"/>
      <c r="AI230" s="237"/>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104"/>
      <c r="BU230" s="104"/>
      <c r="BV230" s="166"/>
      <c r="BW230" s="166"/>
      <c r="BX230" s="232"/>
      <c r="BY230" s="232"/>
    </row>
    <row r="231" spans="11:77" x14ac:dyDescent="0.25">
      <c r="K231" s="89"/>
      <c r="L231" s="89"/>
      <c r="Y231" s="101"/>
      <c r="Z231" s="105"/>
      <c r="AA231" s="89"/>
      <c r="AB231" s="89"/>
      <c r="AC231" s="89"/>
      <c r="AD231" s="89"/>
      <c r="AE231" s="89"/>
      <c r="AF231" s="89"/>
      <c r="AG231" s="89"/>
      <c r="AH231" s="237"/>
      <c r="AI231" s="237"/>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104"/>
      <c r="BU231" s="104"/>
      <c r="BV231" s="166"/>
      <c r="BW231" s="166"/>
      <c r="BX231" s="232"/>
      <c r="BY231" s="232"/>
    </row>
    <row r="232" spans="11:77" x14ac:dyDescent="0.25">
      <c r="K232" s="89"/>
      <c r="L232" s="89"/>
      <c r="Y232" s="101"/>
      <c r="Z232" s="105"/>
      <c r="AA232" s="89"/>
      <c r="AB232" s="89"/>
      <c r="AC232" s="89"/>
      <c r="AD232" s="89"/>
      <c r="AE232" s="89"/>
      <c r="AF232" s="89"/>
      <c r="AG232" s="89"/>
      <c r="AH232" s="237"/>
      <c r="AI232" s="237"/>
      <c r="AJ232" s="89"/>
      <c r="AK232" s="89"/>
      <c r="AL232" s="89"/>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104"/>
      <c r="BU232" s="104"/>
      <c r="BV232" s="166"/>
      <c r="BW232" s="166"/>
      <c r="BX232" s="232"/>
      <c r="BY232" s="232"/>
    </row>
    <row r="233" spans="11:77" ht="15" customHeight="1" x14ac:dyDescent="0.25">
      <c r="K233" s="89"/>
      <c r="L233" s="89"/>
      <c r="Y233" s="101"/>
      <c r="Z233" s="105"/>
      <c r="AA233" s="89"/>
      <c r="AB233" s="89"/>
      <c r="AC233" s="89"/>
      <c r="AD233" s="89"/>
      <c r="AE233" s="89"/>
      <c r="AF233" s="89"/>
      <c r="AG233" s="89"/>
      <c r="AH233" s="237"/>
      <c r="AI233" s="237"/>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104"/>
      <c r="BU233" s="104"/>
      <c r="BV233" s="166"/>
      <c r="BW233" s="166"/>
      <c r="BX233" s="232"/>
      <c r="BY233" s="232"/>
    </row>
    <row r="234" spans="11:77" x14ac:dyDescent="0.25">
      <c r="K234" s="89"/>
      <c r="L234" s="89"/>
      <c r="Y234" s="101"/>
      <c r="Z234" s="105"/>
      <c r="AA234" s="89"/>
      <c r="AB234" s="89"/>
      <c r="AC234" s="89"/>
      <c r="AD234" s="89"/>
      <c r="AE234" s="89"/>
      <c r="AF234" s="89"/>
      <c r="AG234" s="89"/>
      <c r="AH234" s="237"/>
      <c r="AI234" s="237"/>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104"/>
      <c r="BU234" s="104"/>
      <c r="BV234" s="166"/>
      <c r="BW234" s="166"/>
      <c r="BX234" s="232"/>
      <c r="BY234" s="232"/>
    </row>
    <row r="235" spans="11:77" x14ac:dyDescent="0.25">
      <c r="K235" s="89"/>
      <c r="L235" s="89"/>
      <c r="Y235" s="101"/>
      <c r="Z235" s="105"/>
      <c r="AA235" s="89"/>
      <c r="AB235" s="89"/>
      <c r="AC235" s="89"/>
      <c r="AD235" s="89"/>
      <c r="AE235" s="89"/>
      <c r="AF235" s="89"/>
      <c r="AG235" s="89"/>
      <c r="AH235" s="237"/>
      <c r="AI235" s="237"/>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104"/>
      <c r="BU235" s="104"/>
      <c r="BV235" s="166"/>
      <c r="BW235" s="166"/>
      <c r="BX235" s="232"/>
      <c r="BY235" s="232"/>
    </row>
    <row r="236" spans="11:77" x14ac:dyDescent="0.25">
      <c r="K236" s="89"/>
      <c r="L236" s="89"/>
      <c r="Y236" s="101"/>
      <c r="Z236" s="105"/>
      <c r="AA236" s="89"/>
      <c r="AB236" s="89"/>
      <c r="AC236" s="89"/>
      <c r="AD236" s="89"/>
      <c r="AE236" s="89"/>
      <c r="AF236" s="89"/>
      <c r="AG236" s="89"/>
      <c r="AH236" s="237"/>
      <c r="AI236" s="237"/>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104"/>
      <c r="BU236" s="104"/>
      <c r="BV236" s="166"/>
      <c r="BW236" s="166"/>
      <c r="BX236" s="232"/>
      <c r="BY236" s="232"/>
    </row>
    <row r="237" spans="11:77" x14ac:dyDescent="0.25">
      <c r="K237" s="89"/>
      <c r="L237" s="89"/>
      <c r="Y237" s="101"/>
      <c r="Z237" s="105"/>
      <c r="AA237" s="89"/>
      <c r="AB237" s="89"/>
      <c r="AC237" s="89"/>
      <c r="AD237" s="89"/>
      <c r="AE237" s="89"/>
      <c r="AF237" s="89"/>
      <c r="AG237" s="89"/>
      <c r="AH237" s="237"/>
      <c r="AI237" s="237"/>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104"/>
      <c r="BU237" s="104"/>
      <c r="BV237" s="166"/>
      <c r="BW237" s="166"/>
      <c r="BX237" s="232"/>
      <c r="BY237" s="232"/>
    </row>
    <row r="238" spans="11:77" x14ac:dyDescent="0.25">
      <c r="K238" s="89"/>
      <c r="L238" s="89"/>
      <c r="Y238" s="101"/>
      <c r="Z238" s="105"/>
      <c r="AA238" s="89"/>
      <c r="AB238" s="89"/>
      <c r="AC238" s="89"/>
      <c r="AD238" s="89"/>
      <c r="AE238" s="89"/>
      <c r="AF238" s="89"/>
      <c r="AG238" s="89"/>
      <c r="AH238" s="237"/>
      <c r="AI238" s="237"/>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104"/>
      <c r="BU238" s="104"/>
      <c r="BV238" s="166"/>
      <c r="BW238" s="166"/>
      <c r="BX238" s="232"/>
      <c r="BY238" s="232"/>
    </row>
    <row r="239" spans="11:77" x14ac:dyDescent="0.25">
      <c r="K239" s="89"/>
      <c r="L239" s="89"/>
      <c r="Y239" s="101"/>
      <c r="Z239" s="105"/>
      <c r="AA239" s="89"/>
      <c r="AB239" s="89"/>
      <c r="AC239" s="89"/>
      <c r="AD239" s="89"/>
      <c r="AE239" s="89"/>
      <c r="AF239" s="89"/>
      <c r="AG239" s="89"/>
      <c r="AH239" s="237"/>
      <c r="AI239" s="237"/>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104"/>
      <c r="BU239" s="104"/>
      <c r="BV239" s="166"/>
      <c r="BW239" s="166"/>
      <c r="BX239" s="232"/>
      <c r="BY239" s="232"/>
    </row>
    <row r="240" spans="11:77" x14ac:dyDescent="0.25">
      <c r="K240" s="89"/>
      <c r="L240" s="89"/>
      <c r="Y240" s="101"/>
      <c r="Z240" s="105"/>
      <c r="AA240" s="89"/>
      <c r="AB240" s="89"/>
      <c r="AC240" s="89"/>
      <c r="AD240" s="89"/>
      <c r="AE240" s="89"/>
      <c r="AF240" s="89"/>
      <c r="AG240" s="89"/>
      <c r="AH240" s="237"/>
      <c r="AI240" s="237"/>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104"/>
      <c r="BU240" s="104"/>
      <c r="BV240" s="166"/>
      <c r="BW240" s="166"/>
      <c r="BX240" s="232"/>
      <c r="BY240" s="232"/>
    </row>
    <row r="241" spans="11:77" ht="15" customHeight="1" x14ac:dyDescent="0.25">
      <c r="K241" s="89"/>
      <c r="L241" s="89"/>
      <c r="Y241" s="101"/>
      <c r="Z241" s="105"/>
      <c r="AA241" s="89"/>
      <c r="AB241" s="89"/>
      <c r="AC241" s="89"/>
      <c r="AD241" s="89"/>
      <c r="AE241" s="89"/>
      <c r="AF241" s="89"/>
      <c r="AG241" s="89"/>
      <c r="AH241" s="237"/>
      <c r="AI241" s="237"/>
      <c r="AJ241" s="89"/>
      <c r="AK241" s="89"/>
      <c r="AL241" s="89"/>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104"/>
      <c r="BU241" s="104"/>
      <c r="BV241" s="166"/>
      <c r="BW241" s="166"/>
      <c r="BX241" s="232"/>
      <c r="BY241" s="232"/>
    </row>
    <row r="242" spans="11:77" x14ac:dyDescent="0.25">
      <c r="K242" s="89"/>
      <c r="L242" s="89"/>
      <c r="Y242" s="101"/>
      <c r="Z242" s="105"/>
      <c r="AA242" s="89"/>
      <c r="AB242" s="89"/>
      <c r="AC242" s="89"/>
      <c r="AD242" s="89"/>
      <c r="AE242" s="89"/>
      <c r="AF242" s="89"/>
      <c r="AG242" s="89"/>
      <c r="AH242" s="237"/>
      <c r="AI242" s="237"/>
      <c r="AJ242" s="89"/>
      <c r="AK242" s="89"/>
      <c r="AL242" s="89"/>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104"/>
      <c r="BU242" s="104"/>
      <c r="BV242" s="166"/>
      <c r="BW242" s="166"/>
      <c r="BX242" s="232"/>
      <c r="BY242" s="232"/>
    </row>
    <row r="243" spans="11:77" x14ac:dyDescent="0.25">
      <c r="K243" s="89"/>
      <c r="L243" s="89"/>
      <c r="Y243" s="101"/>
      <c r="Z243" s="105"/>
      <c r="AA243" s="89"/>
      <c r="AB243" s="89"/>
      <c r="AC243" s="89"/>
      <c r="AD243" s="89"/>
      <c r="AE243" s="89"/>
      <c r="AF243" s="89"/>
      <c r="AG243" s="89"/>
      <c r="AH243" s="237"/>
      <c r="AI243" s="237"/>
      <c r="AJ243" s="89"/>
      <c r="AK243" s="89"/>
      <c r="AL243" s="89"/>
      <c r="AM243" s="89"/>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c r="BR243" s="89"/>
      <c r="BS243" s="89"/>
      <c r="BT243" s="104"/>
      <c r="BU243" s="104"/>
      <c r="BV243" s="166"/>
      <c r="BW243" s="166"/>
      <c r="BX243" s="232"/>
      <c r="BY243" s="232"/>
    </row>
    <row r="244" spans="11:77" x14ac:dyDescent="0.25">
      <c r="K244" s="89"/>
      <c r="L244" s="89"/>
      <c r="Y244" s="101"/>
      <c r="Z244" s="105"/>
      <c r="AA244" s="89"/>
      <c r="AB244" s="89"/>
      <c r="AC244" s="89"/>
      <c r="AD244" s="89"/>
      <c r="AE244" s="89"/>
      <c r="AF244" s="89"/>
      <c r="AG244" s="89"/>
      <c r="AH244" s="237"/>
      <c r="AI244" s="237"/>
      <c r="AJ244" s="89"/>
      <c r="AK244" s="89"/>
      <c r="AL244" s="89"/>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104"/>
      <c r="BU244" s="104"/>
      <c r="BV244" s="166"/>
      <c r="BW244" s="166"/>
      <c r="BX244" s="232"/>
      <c r="BY244" s="232"/>
    </row>
    <row r="245" spans="11:77" ht="15" customHeight="1" x14ac:dyDescent="0.25">
      <c r="K245" s="89"/>
      <c r="L245" s="89"/>
      <c r="Y245" s="101"/>
      <c r="Z245" s="105"/>
      <c r="AA245" s="89"/>
      <c r="AB245" s="89"/>
      <c r="AC245" s="89"/>
      <c r="AD245" s="89"/>
      <c r="AE245" s="89"/>
      <c r="AF245" s="89"/>
      <c r="AG245" s="89"/>
      <c r="AH245" s="237"/>
      <c r="AI245" s="237"/>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104"/>
      <c r="BU245" s="104"/>
      <c r="BV245" s="166"/>
      <c r="BW245" s="166"/>
      <c r="BX245" s="232"/>
      <c r="BY245" s="232"/>
    </row>
    <row r="246" spans="11:77" x14ac:dyDescent="0.25">
      <c r="K246" s="89"/>
      <c r="L246" s="89"/>
      <c r="Y246" s="101"/>
      <c r="Z246" s="105"/>
      <c r="AA246" s="89"/>
      <c r="AB246" s="89"/>
      <c r="AC246" s="89"/>
      <c r="AD246" s="89"/>
      <c r="AE246" s="89"/>
      <c r="AF246" s="89"/>
      <c r="AG246" s="89"/>
      <c r="AH246" s="237"/>
      <c r="AI246" s="237"/>
      <c r="AJ246" s="89"/>
      <c r="AK246" s="89"/>
      <c r="AL246" s="89"/>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104"/>
      <c r="BU246" s="104"/>
      <c r="BV246" s="166"/>
      <c r="BW246" s="166"/>
      <c r="BX246" s="232"/>
      <c r="BY246" s="232"/>
    </row>
    <row r="247" spans="11:77" x14ac:dyDescent="0.25">
      <c r="K247" s="89"/>
      <c r="L247" s="89"/>
      <c r="Y247" s="101"/>
      <c r="Z247" s="105"/>
      <c r="AA247" s="89"/>
      <c r="AB247" s="89"/>
      <c r="AC247" s="89"/>
      <c r="AD247" s="89"/>
      <c r="AE247" s="89"/>
      <c r="AF247" s="89"/>
      <c r="AG247" s="89"/>
      <c r="AH247" s="237"/>
      <c r="AI247" s="237"/>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104"/>
      <c r="BU247" s="104"/>
      <c r="BV247" s="166"/>
      <c r="BW247" s="166"/>
      <c r="BX247" s="232"/>
      <c r="BY247" s="232"/>
    </row>
    <row r="248" spans="11:77" ht="15" customHeight="1" x14ac:dyDescent="0.25">
      <c r="K248" s="89"/>
      <c r="L248" s="89"/>
      <c r="Y248" s="101"/>
      <c r="Z248" s="105"/>
      <c r="AA248" s="89"/>
      <c r="AB248" s="89"/>
      <c r="AC248" s="89"/>
      <c r="AD248" s="89"/>
      <c r="AE248" s="89"/>
      <c r="AF248" s="89"/>
      <c r="AG248" s="89"/>
      <c r="AH248" s="237"/>
      <c r="AI248" s="237"/>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104"/>
      <c r="BU248" s="104"/>
      <c r="BV248" s="166"/>
      <c r="BW248" s="166"/>
      <c r="BX248" s="232"/>
      <c r="BY248" s="232"/>
    </row>
    <row r="249" spans="11:77" x14ac:dyDescent="0.25">
      <c r="K249" s="89"/>
      <c r="L249" s="89"/>
      <c r="Y249" s="101"/>
      <c r="Z249" s="105"/>
      <c r="AA249" s="89"/>
      <c r="AB249" s="89"/>
      <c r="AC249" s="89"/>
      <c r="AD249" s="89"/>
      <c r="AE249" s="89"/>
      <c r="AF249" s="89"/>
      <c r="AG249" s="89"/>
      <c r="AH249" s="237"/>
      <c r="AI249" s="237"/>
      <c r="AJ249" s="89"/>
      <c r="AK249" s="89"/>
      <c r="AL249" s="89"/>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104"/>
      <c r="BU249" s="104"/>
      <c r="BV249" s="166"/>
      <c r="BW249" s="166"/>
      <c r="BX249" s="232"/>
      <c r="BY249" s="232"/>
    </row>
    <row r="250" spans="11:77" x14ac:dyDescent="0.25">
      <c r="K250" s="89"/>
      <c r="L250" s="89"/>
      <c r="Y250" s="101"/>
      <c r="Z250" s="105"/>
      <c r="AA250" s="89"/>
      <c r="AB250" s="89"/>
      <c r="AC250" s="89"/>
      <c r="AD250" s="89"/>
      <c r="AE250" s="89"/>
      <c r="AF250" s="89"/>
      <c r="AG250" s="89"/>
      <c r="AH250" s="237"/>
      <c r="AI250" s="237"/>
      <c r="AJ250" s="89"/>
      <c r="AK250" s="89"/>
      <c r="AL250" s="89"/>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104"/>
      <c r="BU250" s="104"/>
      <c r="BV250" s="166"/>
      <c r="BW250" s="166"/>
      <c r="BX250" s="232"/>
      <c r="BY250" s="232"/>
    </row>
    <row r="251" spans="11:77" x14ac:dyDescent="0.25">
      <c r="K251" s="89"/>
      <c r="L251" s="89"/>
      <c r="Y251" s="101"/>
      <c r="Z251" s="105"/>
      <c r="AA251" s="89"/>
      <c r="AB251" s="89"/>
      <c r="AC251" s="89"/>
      <c r="AD251" s="89"/>
      <c r="AE251" s="89"/>
      <c r="AF251" s="89"/>
      <c r="AG251" s="89"/>
      <c r="AH251" s="237"/>
      <c r="AI251" s="237"/>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104"/>
      <c r="BU251" s="104"/>
      <c r="BV251" s="166"/>
      <c r="BW251" s="166"/>
      <c r="BX251" s="232"/>
      <c r="BY251" s="232"/>
    </row>
    <row r="252" spans="11:77" x14ac:dyDescent="0.25">
      <c r="K252" s="89"/>
      <c r="L252" s="89"/>
      <c r="Y252" s="101"/>
      <c r="Z252" s="105"/>
      <c r="AA252" s="89"/>
      <c r="AB252" s="89"/>
      <c r="AC252" s="89"/>
      <c r="AD252" s="89"/>
      <c r="AE252" s="89"/>
      <c r="AF252" s="89"/>
      <c r="AG252" s="89"/>
      <c r="AH252" s="237"/>
      <c r="AI252" s="237"/>
      <c r="AJ252" s="89"/>
      <c r="AK252" s="89"/>
      <c r="AL252" s="89"/>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104"/>
      <c r="BU252" s="104"/>
      <c r="BV252" s="166"/>
      <c r="BW252" s="166"/>
      <c r="BX252" s="232"/>
      <c r="BY252" s="232"/>
    </row>
    <row r="253" spans="11:77" x14ac:dyDescent="0.25">
      <c r="K253" s="89"/>
      <c r="L253" s="89"/>
      <c r="Y253" s="101"/>
      <c r="Z253" s="105"/>
      <c r="AA253" s="89"/>
      <c r="AB253" s="89"/>
      <c r="AC253" s="89"/>
      <c r="AD253" s="89"/>
      <c r="AE253" s="89"/>
      <c r="AF253" s="89"/>
      <c r="AG253" s="89"/>
      <c r="AH253" s="237"/>
      <c r="AI253" s="237"/>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104"/>
      <c r="BU253" s="104"/>
      <c r="BV253" s="166"/>
      <c r="BW253" s="166"/>
      <c r="BX253" s="232"/>
      <c r="BY253" s="232"/>
    </row>
    <row r="254" spans="11:77" ht="15" customHeight="1" x14ac:dyDescent="0.25">
      <c r="K254" s="89"/>
      <c r="L254" s="89"/>
      <c r="Y254" s="101"/>
      <c r="Z254" s="105"/>
      <c r="AA254" s="89"/>
      <c r="AB254" s="89"/>
      <c r="AC254" s="89"/>
      <c r="AD254" s="89"/>
      <c r="AE254" s="89"/>
      <c r="AF254" s="89"/>
      <c r="AG254" s="89"/>
      <c r="AH254" s="237"/>
      <c r="AI254" s="237"/>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104"/>
      <c r="BU254" s="104"/>
      <c r="BV254" s="166"/>
      <c r="BW254" s="166"/>
      <c r="BX254" s="232"/>
      <c r="BY254" s="232"/>
    </row>
    <row r="255" spans="11:77" x14ac:dyDescent="0.25">
      <c r="K255" s="89"/>
      <c r="L255" s="89"/>
      <c r="Y255" s="101"/>
      <c r="Z255" s="105"/>
      <c r="AA255" s="89"/>
      <c r="AB255" s="89"/>
      <c r="AC255" s="89"/>
      <c r="AD255" s="89"/>
      <c r="AE255" s="89"/>
      <c r="AF255" s="89"/>
      <c r="AG255" s="89"/>
      <c r="AH255" s="237"/>
      <c r="AI255" s="237"/>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104"/>
      <c r="BU255" s="104"/>
      <c r="BV255" s="166"/>
      <c r="BW255" s="166"/>
      <c r="BX255" s="232"/>
      <c r="BY255" s="232"/>
    </row>
    <row r="256" spans="11:77" x14ac:dyDescent="0.25">
      <c r="K256" s="89"/>
      <c r="L256" s="89"/>
      <c r="AA256" s="89"/>
      <c r="AB256" s="89"/>
      <c r="AC256" s="89"/>
      <c r="AD256" s="89"/>
      <c r="AE256" s="89"/>
      <c r="AF256" s="89"/>
      <c r="AG256" s="89"/>
      <c r="AH256" s="237"/>
      <c r="AI256" s="237"/>
      <c r="AJ256" s="89"/>
      <c r="AK256" s="89"/>
      <c r="AL256" s="89"/>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104"/>
      <c r="BU256" s="104"/>
      <c r="BV256" s="166"/>
      <c r="BW256" s="166"/>
      <c r="BX256" s="232"/>
      <c r="BY256" s="232"/>
    </row>
    <row r="257" spans="11:77" x14ac:dyDescent="0.25">
      <c r="K257" s="89"/>
      <c r="L257" s="89"/>
      <c r="AA257" s="89"/>
      <c r="AB257" s="89"/>
      <c r="AC257" s="89"/>
      <c r="AD257" s="89"/>
      <c r="AE257" s="89"/>
      <c r="AF257" s="89"/>
      <c r="AG257" s="89"/>
      <c r="AH257" s="237"/>
      <c r="AI257" s="237"/>
      <c r="AJ257" s="89"/>
      <c r="AK257" s="89"/>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104"/>
      <c r="BU257" s="104"/>
      <c r="BV257" s="166"/>
      <c r="BW257" s="166"/>
      <c r="BX257" s="232"/>
      <c r="BY257" s="232"/>
    </row>
    <row r="258" spans="11:77" x14ac:dyDescent="0.25">
      <c r="K258" s="89"/>
      <c r="L258" s="89"/>
      <c r="AA258" s="89"/>
      <c r="AB258" s="89"/>
      <c r="AC258" s="89"/>
      <c r="AD258" s="89"/>
      <c r="AE258" s="89"/>
      <c r="AF258" s="89"/>
      <c r="AG258" s="89"/>
      <c r="AH258" s="237"/>
      <c r="AI258" s="237"/>
      <c r="AJ258" s="89"/>
      <c r="AK258" s="89"/>
      <c r="AL258" s="89"/>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104"/>
      <c r="BU258" s="104"/>
      <c r="BV258" s="166"/>
      <c r="BW258" s="166"/>
      <c r="BX258" s="232"/>
      <c r="BY258" s="232"/>
    </row>
    <row r="259" spans="11:77" x14ac:dyDescent="0.25">
      <c r="K259" s="89"/>
      <c r="L259" s="89"/>
      <c r="AA259" s="89"/>
      <c r="AB259" s="89"/>
      <c r="AC259" s="89"/>
      <c r="AD259" s="89"/>
      <c r="AE259" s="89"/>
      <c r="AF259" s="89"/>
      <c r="AG259" s="89"/>
      <c r="AH259" s="237"/>
      <c r="AI259" s="237"/>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104"/>
      <c r="BU259" s="104"/>
      <c r="BV259" s="166"/>
      <c r="BW259" s="166"/>
      <c r="BX259" s="232"/>
      <c r="BY259" s="232"/>
    </row>
    <row r="260" spans="11:77" x14ac:dyDescent="0.25">
      <c r="K260" s="89"/>
      <c r="L260" s="89"/>
      <c r="AA260" s="89"/>
      <c r="AB260" s="89"/>
      <c r="AC260" s="89"/>
      <c r="AD260" s="89"/>
      <c r="AE260" s="89"/>
      <c r="AF260" s="89"/>
      <c r="AG260" s="89"/>
      <c r="AH260" s="237"/>
      <c r="AI260" s="237"/>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104"/>
      <c r="BU260" s="104"/>
      <c r="BV260" s="166"/>
      <c r="BW260" s="166"/>
      <c r="BX260" s="232"/>
      <c r="BY260" s="232"/>
    </row>
    <row r="261" spans="11:77" x14ac:dyDescent="0.25">
      <c r="K261" s="89"/>
      <c r="L261" s="89"/>
      <c r="AA261" s="89"/>
      <c r="AB261" s="89"/>
      <c r="AC261" s="89"/>
      <c r="AD261" s="89"/>
      <c r="AE261" s="89"/>
      <c r="AF261" s="89"/>
      <c r="AG261" s="89"/>
      <c r="AH261" s="237"/>
      <c r="AI261" s="237"/>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104"/>
      <c r="BU261" s="104"/>
      <c r="BV261" s="166"/>
      <c r="BW261" s="166"/>
      <c r="BX261" s="232"/>
      <c r="BY261" s="232"/>
    </row>
    <row r="262" spans="11:77" x14ac:dyDescent="0.25">
      <c r="K262" s="89"/>
      <c r="L262" s="89"/>
      <c r="AA262" s="89"/>
      <c r="AB262" s="89"/>
      <c r="AC262" s="89"/>
      <c r="AD262" s="89"/>
      <c r="AE262" s="89"/>
      <c r="AF262" s="89"/>
      <c r="AG262" s="89"/>
      <c r="AH262" s="237"/>
      <c r="AI262" s="237"/>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104"/>
      <c r="BU262" s="104"/>
      <c r="BV262" s="166"/>
      <c r="BW262" s="166"/>
      <c r="BX262" s="232"/>
      <c r="BY262" s="232"/>
    </row>
    <row r="263" spans="11:77" ht="15" customHeight="1" x14ac:dyDescent="0.25">
      <c r="K263" s="89"/>
      <c r="L263" s="89"/>
      <c r="AA263" s="89"/>
      <c r="AB263" s="89"/>
      <c r="AC263" s="89"/>
      <c r="AD263" s="89"/>
      <c r="AE263" s="89"/>
      <c r="AF263" s="89"/>
      <c r="AG263" s="89"/>
      <c r="AH263" s="237"/>
      <c r="AI263" s="237"/>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104"/>
      <c r="BU263" s="104"/>
      <c r="BV263" s="166"/>
      <c r="BW263" s="166"/>
      <c r="BX263" s="232"/>
      <c r="BY263" s="232"/>
    </row>
    <row r="264" spans="11:77" x14ac:dyDescent="0.25">
      <c r="K264" s="89"/>
      <c r="L264" s="89"/>
      <c r="AA264" s="89"/>
      <c r="AB264" s="89"/>
      <c r="AC264" s="89"/>
      <c r="AD264" s="89"/>
      <c r="AE264" s="89"/>
      <c r="AF264" s="89"/>
      <c r="AG264" s="89"/>
      <c r="AH264" s="237"/>
      <c r="AI264" s="237"/>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104"/>
      <c r="BU264" s="104"/>
      <c r="BV264" s="166"/>
      <c r="BW264" s="166"/>
      <c r="BX264" s="232"/>
      <c r="BY264" s="232"/>
    </row>
    <row r="265" spans="11:77" x14ac:dyDescent="0.25">
      <c r="K265" s="89"/>
      <c r="L265" s="89"/>
      <c r="AA265" s="89"/>
      <c r="AB265" s="89"/>
      <c r="AC265" s="89"/>
      <c r="AD265" s="89"/>
      <c r="AE265" s="89"/>
      <c r="AF265" s="89"/>
      <c r="AG265" s="89"/>
      <c r="AH265" s="237"/>
      <c r="AI265" s="237"/>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104"/>
      <c r="BU265" s="104"/>
      <c r="BV265" s="166"/>
      <c r="BW265" s="166"/>
      <c r="BX265" s="232"/>
      <c r="BY265" s="232"/>
    </row>
    <row r="266" spans="11:77" x14ac:dyDescent="0.25">
      <c r="K266" s="89"/>
      <c r="L266" s="89"/>
      <c r="AA266" s="89"/>
      <c r="AB266" s="89"/>
      <c r="AC266" s="89"/>
      <c r="AD266" s="89"/>
      <c r="AE266" s="89"/>
      <c r="AF266" s="89"/>
      <c r="AG266" s="89"/>
      <c r="AH266" s="237"/>
      <c r="AI266" s="237"/>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104"/>
      <c r="BU266" s="104"/>
      <c r="BV266" s="166"/>
      <c r="BW266" s="166"/>
      <c r="BX266" s="232"/>
      <c r="BY266" s="232"/>
    </row>
    <row r="267" spans="11:77" x14ac:dyDescent="0.25">
      <c r="K267" s="89"/>
      <c r="L267" s="89"/>
      <c r="AA267" s="89"/>
      <c r="AB267" s="89"/>
      <c r="AC267" s="89"/>
      <c r="AD267" s="89"/>
      <c r="AE267" s="89"/>
      <c r="AF267" s="89"/>
      <c r="AG267" s="89"/>
      <c r="AH267" s="237"/>
      <c r="AI267" s="237"/>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104"/>
      <c r="BU267" s="104"/>
      <c r="BV267" s="166"/>
      <c r="BW267" s="166"/>
      <c r="BX267" s="232"/>
      <c r="BY267" s="232"/>
    </row>
    <row r="268" spans="11:77" ht="15" customHeight="1" x14ac:dyDescent="0.25">
      <c r="K268" s="89"/>
      <c r="L268" s="89"/>
      <c r="AA268" s="89"/>
      <c r="AB268" s="89"/>
      <c r="AC268" s="89"/>
      <c r="AD268" s="89"/>
      <c r="AE268" s="89"/>
      <c r="AF268" s="89"/>
      <c r="AG268" s="89"/>
      <c r="AH268" s="237"/>
      <c r="AI268" s="237"/>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104"/>
      <c r="BU268" s="104"/>
      <c r="BV268" s="166"/>
      <c r="BW268" s="166"/>
      <c r="BX268" s="232"/>
      <c r="BY268" s="232"/>
    </row>
    <row r="269" spans="11:77" x14ac:dyDescent="0.25">
      <c r="K269" s="89"/>
      <c r="L269" s="89"/>
      <c r="AA269" s="89"/>
      <c r="AB269" s="89"/>
      <c r="AC269" s="89"/>
      <c r="AD269" s="89"/>
      <c r="AE269" s="89"/>
      <c r="AF269" s="89"/>
      <c r="AG269" s="89"/>
      <c r="AH269" s="237"/>
      <c r="AI269" s="237"/>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104"/>
      <c r="BU269" s="104"/>
      <c r="BV269" s="166"/>
      <c r="BW269" s="166"/>
      <c r="BX269" s="232"/>
      <c r="BY269" s="232"/>
    </row>
    <row r="270" spans="11:77" x14ac:dyDescent="0.25">
      <c r="K270" s="89"/>
      <c r="L270" s="89"/>
      <c r="AA270" s="89"/>
      <c r="AB270" s="89"/>
      <c r="AC270" s="89"/>
      <c r="AD270" s="89"/>
      <c r="AE270" s="89"/>
      <c r="AF270" s="89"/>
      <c r="AG270" s="89"/>
      <c r="AH270" s="237"/>
      <c r="AI270" s="237"/>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104"/>
      <c r="BU270" s="104"/>
      <c r="BV270" s="166"/>
      <c r="BW270" s="166"/>
      <c r="BX270" s="232"/>
      <c r="BY270" s="232"/>
    </row>
    <row r="271" spans="11:77" x14ac:dyDescent="0.25">
      <c r="L271" s="89"/>
      <c r="AA271" s="89"/>
      <c r="AB271" s="89"/>
      <c r="AC271" s="89"/>
      <c r="AD271" s="89"/>
      <c r="AE271" s="89"/>
      <c r="AF271" s="89"/>
      <c r="AG271" s="89"/>
      <c r="AH271" s="237"/>
      <c r="AI271" s="237"/>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104"/>
      <c r="BU271" s="104"/>
      <c r="BV271" s="166"/>
      <c r="BW271" s="166"/>
      <c r="BX271" s="232"/>
      <c r="BY271" s="232"/>
    </row>
    <row r="272" spans="11:77" x14ac:dyDescent="0.25">
      <c r="AL272" s="89"/>
      <c r="AZ272" s="89"/>
      <c r="BC272" s="89"/>
    </row>
    <row r="273" spans="52:55" x14ac:dyDescent="0.25">
      <c r="AZ273" s="89"/>
      <c r="BC273" s="89"/>
    </row>
    <row r="274" spans="52:55" ht="15" customHeight="1" x14ac:dyDescent="0.25"/>
    <row r="275" spans="52:55" ht="15" customHeight="1" x14ac:dyDescent="0.25"/>
  </sheetData>
  <customSheetViews>
    <customSheetView guid="{47563302-C7BC-4B49-ACEC-43FB1C68ABD3}" hiddenColumns="1" topLeftCell="B1">
      <selection activeCell="CC20" sqref="CC20"/>
      <pageMargins left="0.7" right="0.7" top="0.78740157499999996" bottom="0.78740157499999996" header="0.3" footer="0.3"/>
      <pageSetup paperSize="9" orientation="portrait" r:id="rId1"/>
    </customSheetView>
    <customSheetView guid="{60D41861-810C-44A4-8FE0-7E9522C221AC}" topLeftCell="B121">
      <selection activeCell="G140" sqref="G140"/>
      <pageMargins left="0.7" right="0.7" top="0.78740157499999996" bottom="0.78740157499999996" header="0.3" footer="0.3"/>
      <pageSetup paperSize="9" orientation="portrait" r:id="rId2"/>
    </customSheetView>
    <customSheetView guid="{4105A1EA-C31B-45EA-BC36-A16283F6881A}" hiddenColumns="1" topLeftCell="B121">
      <selection activeCell="G140" sqref="G140"/>
      <pageMargins left="0.7" right="0.7" top="0.78740157499999996" bottom="0.78740157499999996" header="0.3" footer="0.3"/>
      <pageSetup paperSize="9" orientation="portrait" r:id="rId3"/>
    </customSheetView>
    <customSheetView guid="{F4F4A447-AD50-4643-9AA0-779A4829CAF2}" hiddenColumns="1" topLeftCell="B1">
      <selection activeCell="AL17" sqref="AL17"/>
      <pageMargins left="0.7" right="0.7" top="0.78740157499999996" bottom="0.78740157499999996" header="0.3" footer="0.3"/>
      <pageSetup paperSize="9" orientation="portrait" r:id="rId4"/>
    </customSheetView>
    <customSheetView guid="{41987F3D-8B74-46FE-A482-990271BE9012}" hiddenColumns="1" topLeftCell="AM1">
      <selection activeCell="AY1" sqref="AY1:AY10"/>
      <pageMargins left="0.7" right="0.7" top="0.78740157499999996" bottom="0.78740157499999996" header="0.3" footer="0.3"/>
      <pageSetup paperSize="9" orientation="portrait" r:id="rId5"/>
    </customSheetView>
  </customSheetViews>
  <mergeCells count="49">
    <mergeCell ref="AG1:AG8"/>
    <mergeCell ref="CE1:CE15"/>
    <mergeCell ref="BD28:BD29"/>
    <mergeCell ref="BW1:BW10"/>
    <mergeCell ref="BS1:BS10"/>
    <mergeCell ref="BQ1:BQ8"/>
    <mergeCell ref="BD26:BD27"/>
    <mergeCell ref="AK1:AK8"/>
    <mergeCell ref="BC1:BD1"/>
    <mergeCell ref="AZ1:BA1"/>
    <mergeCell ref="BB1:BB4"/>
    <mergeCell ref="CC1:CC41"/>
    <mergeCell ref="CA1:CA24"/>
    <mergeCell ref="AO1:AO7"/>
    <mergeCell ref="AQ1:AQ7"/>
    <mergeCell ref="AS1:AS4"/>
    <mergeCell ref="BE1:BE6"/>
    <mergeCell ref="AM1:AM4"/>
    <mergeCell ref="B1:B4"/>
    <mergeCell ref="AC1:AC8"/>
    <mergeCell ref="Y1:Z1"/>
    <mergeCell ref="T1:T16"/>
    <mergeCell ref="AE1:AE10"/>
    <mergeCell ref="J1:J8"/>
    <mergeCell ref="N1:N8"/>
    <mergeCell ref="H1:H8"/>
    <mergeCell ref="L1:L7"/>
    <mergeCell ref="P1:P8"/>
    <mergeCell ref="R1:R8"/>
    <mergeCell ref="F1:F8"/>
    <mergeCell ref="AA1:AA13"/>
    <mergeCell ref="V1:V7"/>
    <mergeCell ref="D1:D8"/>
    <mergeCell ref="X1:X11"/>
    <mergeCell ref="AW1:AW22"/>
    <mergeCell ref="AY1:AY22"/>
    <mergeCell ref="BY1:BY8"/>
    <mergeCell ref="BD13:BD19"/>
    <mergeCell ref="BD21:BD25"/>
    <mergeCell ref="BI1:BI5"/>
    <mergeCell ref="BD3:BD6"/>
    <mergeCell ref="BG1:BG7"/>
    <mergeCell ref="BK1:BK5"/>
    <mergeCell ref="BM1:BM5"/>
    <mergeCell ref="AU1:AU4"/>
    <mergeCell ref="BD7:BD12"/>
    <mergeCell ref="BU1:BU10"/>
    <mergeCell ref="AI1:AI12"/>
    <mergeCell ref="BO1:BO8"/>
  </mergeCells>
  <pageMargins left="0.7" right="0.7" top="0.78740157499999996" bottom="0.78740157499999996"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D26"/>
  <sheetViews>
    <sheetView topLeftCell="A4" workbookViewId="0">
      <selection activeCell="D10" sqref="D10"/>
    </sheetView>
  </sheetViews>
  <sheetFormatPr baseColWidth="10" defaultColWidth="11.42578125" defaultRowHeight="15" x14ac:dyDescent="0.25"/>
  <cols>
    <col min="1" max="1" width="21.42578125" style="93" customWidth="1"/>
    <col min="2" max="2" width="51.42578125" style="93" bestFit="1" customWidth="1"/>
    <col min="3" max="3" width="78.42578125" style="93" customWidth="1"/>
    <col min="4" max="4" width="50.28515625" style="93" customWidth="1"/>
    <col min="5" max="16384" width="11.42578125" style="93"/>
  </cols>
  <sheetData>
    <row r="1" spans="1:4" ht="26.25" customHeight="1" thickBot="1" x14ac:dyDescent="0.3">
      <c r="A1" s="131" t="s">
        <v>635</v>
      </c>
      <c r="B1" s="131" t="s">
        <v>26</v>
      </c>
      <c r="C1" s="131" t="s">
        <v>631</v>
      </c>
      <c r="D1" s="131" t="s">
        <v>634</v>
      </c>
    </row>
    <row r="2" spans="1:4" s="132" customFormat="1" ht="60" x14ac:dyDescent="0.25">
      <c r="A2" s="132" t="s">
        <v>4</v>
      </c>
      <c r="B2" s="132" t="s">
        <v>645</v>
      </c>
      <c r="C2" s="133" t="s">
        <v>745</v>
      </c>
      <c r="D2" s="177" t="s">
        <v>649</v>
      </c>
    </row>
    <row r="3" spans="1:4" s="132" customFormat="1" ht="51" customHeight="1" x14ac:dyDescent="0.25">
      <c r="A3" s="132" t="s">
        <v>4</v>
      </c>
      <c r="B3" s="132" t="s">
        <v>18</v>
      </c>
      <c r="C3" s="132" t="s">
        <v>646</v>
      </c>
      <c r="D3" s="161" t="s">
        <v>648</v>
      </c>
    </row>
    <row r="4" spans="1:4" s="132" customFormat="1" ht="51" customHeight="1" x14ac:dyDescent="0.25">
      <c r="A4" s="161" t="s">
        <v>4</v>
      </c>
      <c r="B4" s="161" t="s">
        <v>728</v>
      </c>
      <c r="C4" s="177" t="s">
        <v>729</v>
      </c>
      <c r="D4" s="161"/>
    </row>
    <row r="5" spans="1:4" s="132" customFormat="1" ht="51" customHeight="1" x14ac:dyDescent="0.25">
      <c r="A5" s="132" t="s">
        <v>4</v>
      </c>
      <c r="B5" s="132" t="s">
        <v>517</v>
      </c>
      <c r="C5" s="132" t="s">
        <v>640</v>
      </c>
      <c r="D5" s="132" t="s">
        <v>641</v>
      </c>
    </row>
    <row r="6" spans="1:4" s="132" customFormat="1" ht="51" customHeight="1" x14ac:dyDescent="0.25">
      <c r="A6" s="132" t="s">
        <v>4</v>
      </c>
      <c r="B6" s="132" t="s">
        <v>9</v>
      </c>
      <c r="C6" s="132" t="s">
        <v>127</v>
      </c>
      <c r="D6" s="132" t="s">
        <v>744</v>
      </c>
    </row>
    <row r="7" spans="1:4" s="132" customFormat="1" ht="51" customHeight="1" x14ac:dyDescent="0.25">
      <c r="A7" s="132" t="s">
        <v>4</v>
      </c>
      <c r="B7" s="132" t="s">
        <v>52</v>
      </c>
      <c r="C7" s="132" t="s">
        <v>121</v>
      </c>
      <c r="D7" s="132" t="s">
        <v>637</v>
      </c>
    </row>
    <row r="8" spans="1:4" s="132" customFormat="1" x14ac:dyDescent="0.25">
      <c r="A8" s="132" t="s">
        <v>539</v>
      </c>
      <c r="B8" s="132" t="s">
        <v>542</v>
      </c>
      <c r="C8" s="177" t="s">
        <v>750</v>
      </c>
      <c r="D8" s="132" t="s">
        <v>638</v>
      </c>
    </row>
    <row r="9" spans="1:4" s="132" customFormat="1" ht="51" customHeight="1" x14ac:dyDescent="0.25">
      <c r="A9" s="132" t="s">
        <v>539</v>
      </c>
      <c r="B9" s="132" t="s">
        <v>543</v>
      </c>
      <c r="C9" s="132" t="s">
        <v>636</v>
      </c>
      <c r="D9" s="132" t="s">
        <v>639</v>
      </c>
    </row>
    <row r="10" spans="1:4" s="132" customFormat="1" ht="51" customHeight="1" x14ac:dyDescent="0.25">
      <c r="A10" s="175" t="s">
        <v>539</v>
      </c>
      <c r="B10" s="175" t="s">
        <v>546</v>
      </c>
      <c r="C10" s="177" t="s">
        <v>842</v>
      </c>
      <c r="D10" s="177" t="s">
        <v>838</v>
      </c>
    </row>
    <row r="11" spans="1:4" s="132" customFormat="1" ht="51" customHeight="1" x14ac:dyDescent="0.25">
      <c r="A11" s="175" t="s">
        <v>539</v>
      </c>
      <c r="B11" s="174" t="s">
        <v>556</v>
      </c>
      <c r="C11" s="177" t="s">
        <v>749</v>
      </c>
      <c r="D11" s="161" t="s">
        <v>912</v>
      </c>
    </row>
    <row r="12" spans="1:4" x14ac:dyDescent="0.25">
      <c r="A12" s="175" t="s">
        <v>539</v>
      </c>
      <c r="B12" s="176" t="s">
        <v>557</v>
      </c>
      <c r="C12" s="173" t="s">
        <v>642</v>
      </c>
      <c r="D12" s="175" t="s">
        <v>643</v>
      </c>
    </row>
    <row r="13" spans="1:4" x14ac:dyDescent="0.25">
      <c r="A13" s="132" t="s">
        <v>760</v>
      </c>
      <c r="B13" s="161" t="s">
        <v>9</v>
      </c>
      <c r="C13" s="132" t="s">
        <v>761</v>
      </c>
    </row>
    <row r="14" spans="1:4" x14ac:dyDescent="0.25">
      <c r="A14" s="132"/>
    </row>
    <row r="15" spans="1:4" x14ac:dyDescent="0.25">
      <c r="A15" s="132"/>
    </row>
    <row r="16" spans="1:4" x14ac:dyDescent="0.25">
      <c r="A16" s="132"/>
    </row>
    <row r="17" spans="1:3" x14ac:dyDescent="0.25">
      <c r="A17" s="132"/>
      <c r="C17" s="94"/>
    </row>
    <row r="18" spans="1:3" x14ac:dyDescent="0.25">
      <c r="A18" s="132"/>
      <c r="C18" s="95"/>
    </row>
    <row r="19" spans="1:3" x14ac:dyDescent="0.25">
      <c r="A19" s="132"/>
      <c r="C19" s="95"/>
    </row>
    <row r="20" spans="1:3" x14ac:dyDescent="0.25">
      <c r="A20" s="132"/>
      <c r="C20" s="95"/>
    </row>
    <row r="21" spans="1:3" x14ac:dyDescent="0.25">
      <c r="A21" s="132"/>
      <c r="C21" s="95"/>
    </row>
    <row r="22" spans="1:3" x14ac:dyDescent="0.25">
      <c r="A22" s="132"/>
      <c r="C22" s="95"/>
    </row>
    <row r="23" spans="1:3" x14ac:dyDescent="0.25">
      <c r="A23" s="132"/>
      <c r="C23" s="95"/>
    </row>
    <row r="24" spans="1:3" x14ac:dyDescent="0.25">
      <c r="A24" s="132"/>
      <c r="C24" s="95"/>
    </row>
    <row r="25" spans="1:3" x14ac:dyDescent="0.25">
      <c r="A25" s="132"/>
      <c r="C25" s="95"/>
    </row>
    <row r="26" spans="1:3" x14ac:dyDescent="0.25">
      <c r="A26" s="132"/>
      <c r="C26" s="95"/>
    </row>
  </sheetData>
  <customSheetViews>
    <customSheetView guid="{47563302-C7BC-4B49-ACEC-43FB1C68ABD3}">
      <selection activeCell="C11" sqref="C11"/>
      <pageMargins left="0.7" right="0.7" top="0.78740157499999996" bottom="0.78740157499999996" header="0.3" footer="0.3"/>
      <pageSetup paperSize="9" orientation="portrait" r:id="rId1"/>
    </customSheetView>
    <customSheetView guid="{60D41861-810C-44A4-8FE0-7E9522C221AC}">
      <selection activeCell="C11" sqref="C11"/>
      <pageMargins left="0.7" right="0.7" top="0.78740157499999996" bottom="0.78740157499999996" header="0.3" footer="0.3"/>
      <pageSetup paperSize="9" orientation="portrait" r:id="rId2"/>
    </customSheetView>
    <customSheetView guid="{4105A1EA-C31B-45EA-BC36-A16283F6881A}">
      <selection activeCell="C11" sqref="C11"/>
      <pageMargins left="0.7" right="0.7" top="0.78740157499999996" bottom="0.78740157499999996" header="0.3" footer="0.3"/>
      <pageSetup paperSize="9" orientation="portrait" r:id="rId3"/>
    </customSheetView>
    <customSheetView guid="{F4F4A447-AD50-4643-9AA0-779A4829CAF2}">
      <selection activeCell="F12" sqref="F12"/>
      <pageMargins left="0.7" right="0.7" top="0.78740157499999996" bottom="0.78740157499999996" header="0.3" footer="0.3"/>
      <pageSetup paperSize="9" orientation="portrait" r:id="rId4"/>
    </customSheetView>
    <customSheetView guid="{41987F3D-8B74-46FE-A482-990271BE9012}" topLeftCell="A4">
      <selection activeCell="D10" sqref="D10"/>
      <pageMargins left="0.7" right="0.7" top="0.78740157499999996" bottom="0.78740157499999996" header="0.3" footer="0.3"/>
      <pageSetup paperSize="9" orientation="portrait" r:id="rId5"/>
    </customSheetView>
  </customSheetViews>
  <pageMargins left="0.7" right="0.7" top="0.78740157499999996" bottom="0.78740157499999996"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34"/>
  <sheetViews>
    <sheetView topLeftCell="B1" workbookViewId="0">
      <pane ySplit="1" topLeftCell="A110" activePane="bottomLeft" state="frozen"/>
      <selection pane="bottomLeft" activeCell="E134" sqref="E134"/>
    </sheetView>
  </sheetViews>
  <sheetFormatPr baseColWidth="10" defaultRowHeight="15" x14ac:dyDescent="0.25"/>
  <cols>
    <col min="1" max="1" width="18" customWidth="1"/>
    <col min="2" max="2" width="83" customWidth="1"/>
    <col min="3" max="3" width="47.85546875" customWidth="1"/>
    <col min="4" max="4" width="50.28515625" customWidth="1"/>
    <col min="5" max="5" width="31.140625" style="229" customWidth="1"/>
  </cols>
  <sheetData>
    <row r="1" spans="1:5" s="216" customFormat="1" x14ac:dyDescent="0.25">
      <c r="A1" s="215" t="s">
        <v>869</v>
      </c>
      <c r="B1" s="215" t="s">
        <v>26</v>
      </c>
      <c r="C1" s="215" t="s">
        <v>870</v>
      </c>
      <c r="D1" s="215" t="s">
        <v>871</v>
      </c>
      <c r="E1" s="228" t="s">
        <v>1013</v>
      </c>
    </row>
    <row r="2" spans="1:5" s="210" customFormat="1" x14ac:dyDescent="0.25">
      <c r="A2" s="210" t="s">
        <v>4</v>
      </c>
      <c r="B2" s="210" t="s">
        <v>188</v>
      </c>
      <c r="D2" s="210" t="s">
        <v>872</v>
      </c>
      <c r="E2" s="229" t="s">
        <v>1021</v>
      </c>
    </row>
    <row r="3" spans="1:5" x14ac:dyDescent="0.25">
      <c r="A3" s="210" t="s">
        <v>4</v>
      </c>
      <c r="B3" t="s">
        <v>875</v>
      </c>
      <c r="C3" t="s">
        <v>876</v>
      </c>
      <c r="D3" t="s">
        <v>877</v>
      </c>
      <c r="E3" s="229" t="s">
        <v>1021</v>
      </c>
    </row>
    <row r="4" spans="1:5" s="210" customFormat="1" x14ac:dyDescent="0.25">
      <c r="A4" s="210" t="s">
        <v>881</v>
      </c>
      <c r="B4" s="210" t="s">
        <v>875</v>
      </c>
      <c r="D4" s="210" t="s">
        <v>882</v>
      </c>
      <c r="E4" s="229" t="s">
        <v>1021</v>
      </c>
    </row>
    <row r="5" spans="1:5" x14ac:dyDescent="0.25">
      <c r="A5" t="s">
        <v>4</v>
      </c>
      <c r="B5" s="210" t="s">
        <v>883</v>
      </c>
      <c r="D5" t="s">
        <v>884</v>
      </c>
      <c r="E5" s="229" t="s">
        <v>1021</v>
      </c>
    </row>
    <row r="6" spans="1:5" x14ac:dyDescent="0.25">
      <c r="A6" s="210" t="s">
        <v>539</v>
      </c>
      <c r="B6" s="210" t="s">
        <v>542</v>
      </c>
      <c r="C6" s="210" t="s">
        <v>885</v>
      </c>
      <c r="D6" s="210" t="s">
        <v>886</v>
      </c>
      <c r="E6" s="229" t="s">
        <v>1021</v>
      </c>
    </row>
    <row r="7" spans="1:5" x14ac:dyDescent="0.25">
      <c r="A7" s="210" t="s">
        <v>539</v>
      </c>
      <c r="B7" s="210" t="s">
        <v>888</v>
      </c>
      <c r="D7" t="s">
        <v>887</v>
      </c>
      <c r="E7" s="229" t="s">
        <v>1021</v>
      </c>
    </row>
    <row r="8" spans="1:5" x14ac:dyDescent="0.25">
      <c r="A8" s="210" t="s">
        <v>539</v>
      </c>
      <c r="B8" s="210" t="s">
        <v>892</v>
      </c>
      <c r="D8" t="s">
        <v>893</v>
      </c>
      <c r="E8" s="229" t="s">
        <v>1021</v>
      </c>
    </row>
    <row r="9" spans="1:5" s="210" customFormat="1" x14ac:dyDescent="0.25">
      <c r="A9" s="210" t="s">
        <v>4</v>
      </c>
      <c r="B9" s="210" t="s">
        <v>894</v>
      </c>
      <c r="C9" s="210" t="s">
        <v>632</v>
      </c>
      <c r="D9" s="210" t="s">
        <v>895</v>
      </c>
      <c r="E9" s="229" t="s">
        <v>1021</v>
      </c>
    </row>
    <row r="10" spans="1:5" s="210" customFormat="1" x14ac:dyDescent="0.25">
      <c r="A10" s="210" t="s">
        <v>898</v>
      </c>
      <c r="B10" s="210" t="s">
        <v>119</v>
      </c>
      <c r="D10" s="210" t="s">
        <v>899</v>
      </c>
      <c r="E10" s="229" t="s">
        <v>1021</v>
      </c>
    </row>
    <row r="11" spans="1:5" s="210" customFormat="1" x14ac:dyDescent="0.25">
      <c r="A11" s="210" t="s">
        <v>898</v>
      </c>
      <c r="B11" s="210" t="s">
        <v>122</v>
      </c>
      <c r="D11" s="210" t="s">
        <v>900</v>
      </c>
      <c r="E11" s="229" t="s">
        <v>1021</v>
      </c>
    </row>
    <row r="12" spans="1:5" x14ac:dyDescent="0.25">
      <c r="A12" t="s">
        <v>901</v>
      </c>
      <c r="B12" s="210" t="s">
        <v>902</v>
      </c>
      <c r="C12" t="s">
        <v>586</v>
      </c>
      <c r="D12" t="s">
        <v>903</v>
      </c>
      <c r="E12" s="229" t="s">
        <v>1021</v>
      </c>
    </row>
    <row r="13" spans="1:5" s="210" customFormat="1" x14ac:dyDescent="0.25">
      <c r="A13" s="210" t="s">
        <v>4</v>
      </c>
      <c r="B13" s="210" t="s">
        <v>904</v>
      </c>
      <c r="C13" s="210" t="s">
        <v>196</v>
      </c>
      <c r="D13" s="183" t="s">
        <v>181</v>
      </c>
      <c r="E13" s="229" t="s">
        <v>1021</v>
      </c>
    </row>
    <row r="14" spans="1:5" x14ac:dyDescent="0.25">
      <c r="A14" t="s">
        <v>524</v>
      </c>
      <c r="B14" s="148" t="s">
        <v>905</v>
      </c>
      <c r="C14" s="183" t="s">
        <v>722</v>
      </c>
      <c r="D14" s="183" t="s">
        <v>906</v>
      </c>
      <c r="E14" s="229" t="s">
        <v>1021</v>
      </c>
    </row>
    <row r="15" spans="1:5" x14ac:dyDescent="0.25">
      <c r="A15" t="s">
        <v>539</v>
      </c>
      <c r="B15" s="210" t="s">
        <v>543</v>
      </c>
      <c r="C15" s="188" t="s">
        <v>783</v>
      </c>
      <c r="D15" t="s">
        <v>907</v>
      </c>
      <c r="E15" s="229" t="s">
        <v>1021</v>
      </c>
    </row>
    <row r="16" spans="1:5" x14ac:dyDescent="0.25">
      <c r="A16" t="s">
        <v>4</v>
      </c>
      <c r="B16" s="210" t="s">
        <v>910</v>
      </c>
      <c r="C16" s="183" t="s">
        <v>909</v>
      </c>
      <c r="D16" s="183" t="s">
        <v>908</v>
      </c>
      <c r="E16" s="229" t="s">
        <v>1020</v>
      </c>
    </row>
    <row r="17" spans="1:5" s="210" customFormat="1" x14ac:dyDescent="0.25">
      <c r="A17" s="210" t="s">
        <v>898</v>
      </c>
      <c r="B17" s="210" t="s">
        <v>122</v>
      </c>
      <c r="C17" s="199" t="s">
        <v>793</v>
      </c>
      <c r="D17" s="199" t="s">
        <v>911</v>
      </c>
      <c r="E17" s="229" t="s">
        <v>1020</v>
      </c>
    </row>
    <row r="18" spans="1:5" s="210" customFormat="1" x14ac:dyDescent="0.25">
      <c r="A18" s="210" t="s">
        <v>898</v>
      </c>
      <c r="B18" s="210" t="s">
        <v>374</v>
      </c>
      <c r="D18" s="183" t="s">
        <v>913</v>
      </c>
      <c r="E18" s="229" t="s">
        <v>1020</v>
      </c>
    </row>
    <row r="19" spans="1:5" s="210" customFormat="1" ht="45" x14ac:dyDescent="0.25">
      <c r="A19" s="210" t="s">
        <v>4</v>
      </c>
      <c r="B19" s="210" t="s">
        <v>914</v>
      </c>
      <c r="C19" s="217" t="s">
        <v>680</v>
      </c>
      <c r="D19" s="217" t="s">
        <v>915</v>
      </c>
      <c r="E19" s="229" t="s">
        <v>1020</v>
      </c>
    </row>
    <row r="20" spans="1:5" ht="60" x14ac:dyDescent="0.25">
      <c r="A20" s="210" t="s">
        <v>4</v>
      </c>
      <c r="B20" t="s">
        <v>918</v>
      </c>
      <c r="C20" s="217" t="s">
        <v>682</v>
      </c>
      <c r="D20" s="217" t="s">
        <v>916</v>
      </c>
      <c r="E20" s="229" t="s">
        <v>1020</v>
      </c>
    </row>
    <row r="21" spans="1:5" s="210" customFormat="1" ht="30" x14ac:dyDescent="0.25">
      <c r="A21" s="210" t="s">
        <v>4</v>
      </c>
      <c r="B21" s="210" t="s">
        <v>917</v>
      </c>
      <c r="C21" s="210" t="s">
        <v>665</v>
      </c>
      <c r="D21" s="217" t="s">
        <v>919</v>
      </c>
      <c r="E21" s="229" t="s">
        <v>1020</v>
      </c>
    </row>
    <row r="22" spans="1:5" x14ac:dyDescent="0.25">
      <c r="A22" s="210" t="s">
        <v>4</v>
      </c>
      <c r="B22" t="s">
        <v>920</v>
      </c>
      <c r="D22" s="217" t="s">
        <v>884</v>
      </c>
      <c r="E22" s="229" t="s">
        <v>1020</v>
      </c>
    </row>
    <row r="23" spans="1:5" s="210" customFormat="1" ht="45" x14ac:dyDescent="0.25">
      <c r="A23" s="210" t="s">
        <v>539</v>
      </c>
      <c r="B23" s="210" t="s">
        <v>925</v>
      </c>
      <c r="C23" s="217" t="s">
        <v>926</v>
      </c>
      <c r="D23" s="217" t="s">
        <v>924</v>
      </c>
      <c r="E23" s="229" t="s">
        <v>1020</v>
      </c>
    </row>
    <row r="24" spans="1:5" x14ac:dyDescent="0.25">
      <c r="A24" t="s">
        <v>4</v>
      </c>
      <c r="B24" t="s">
        <v>929</v>
      </c>
      <c r="C24" s="217" t="s">
        <v>111</v>
      </c>
      <c r="D24" t="s">
        <v>947</v>
      </c>
      <c r="E24" s="229" t="s">
        <v>1020</v>
      </c>
    </row>
    <row r="25" spans="1:5" s="210" customFormat="1" x14ac:dyDescent="0.25">
      <c r="A25" s="210" t="s">
        <v>898</v>
      </c>
      <c r="B25" s="210" t="s">
        <v>265</v>
      </c>
      <c r="D25" s="217" t="s">
        <v>930</v>
      </c>
      <c r="E25" s="229" t="s">
        <v>1019</v>
      </c>
    </row>
    <row r="26" spans="1:5" s="210" customFormat="1" x14ac:dyDescent="0.25">
      <c r="A26" s="210" t="s">
        <v>4</v>
      </c>
      <c r="B26" s="210" t="s">
        <v>932</v>
      </c>
      <c r="D26" s="210" t="s">
        <v>931</v>
      </c>
      <c r="E26" s="229" t="s">
        <v>1019</v>
      </c>
    </row>
    <row r="27" spans="1:5" x14ac:dyDescent="0.25">
      <c r="A27" s="210" t="s">
        <v>4</v>
      </c>
      <c r="B27" t="s">
        <v>83</v>
      </c>
      <c r="D27" s="217" t="s">
        <v>937</v>
      </c>
      <c r="E27" s="229" t="s">
        <v>1019</v>
      </c>
    </row>
    <row r="28" spans="1:5" x14ac:dyDescent="0.25">
      <c r="A28" s="210" t="s">
        <v>4</v>
      </c>
      <c r="B28" t="s">
        <v>938</v>
      </c>
      <c r="D28" s="217" t="s">
        <v>995</v>
      </c>
      <c r="E28" s="229" t="s">
        <v>1019</v>
      </c>
    </row>
    <row r="29" spans="1:5" x14ac:dyDescent="0.25">
      <c r="A29" s="210" t="s">
        <v>4</v>
      </c>
      <c r="B29" s="210" t="s">
        <v>352</v>
      </c>
      <c r="D29" s="217" t="s">
        <v>940</v>
      </c>
      <c r="E29" s="229" t="s">
        <v>1019</v>
      </c>
    </row>
    <row r="30" spans="1:5" x14ac:dyDescent="0.25">
      <c r="A30" s="210" t="s">
        <v>4</v>
      </c>
      <c r="B30" t="s">
        <v>46</v>
      </c>
      <c r="D30" s="149" t="s">
        <v>942</v>
      </c>
      <c r="E30" s="229" t="s">
        <v>1019</v>
      </c>
    </row>
    <row r="31" spans="1:5" x14ac:dyDescent="0.25">
      <c r="A31" s="210" t="s">
        <v>4</v>
      </c>
      <c r="B31" s="210" t="s">
        <v>44</v>
      </c>
      <c r="D31" s="217" t="s">
        <v>944</v>
      </c>
      <c r="E31" s="229" t="s">
        <v>1019</v>
      </c>
    </row>
    <row r="32" spans="1:5" x14ac:dyDescent="0.25">
      <c r="A32" s="210" t="s">
        <v>4</v>
      </c>
      <c r="B32" s="210" t="s">
        <v>49</v>
      </c>
      <c r="D32" s="217" t="s">
        <v>944</v>
      </c>
      <c r="E32" s="229" t="s">
        <v>1019</v>
      </c>
    </row>
    <row r="33" spans="1:5" x14ac:dyDescent="0.25">
      <c r="A33" s="210" t="s">
        <v>4</v>
      </c>
      <c r="B33" s="188" t="s">
        <v>373</v>
      </c>
      <c r="D33" s="217" t="s">
        <v>944</v>
      </c>
      <c r="E33" s="229" t="s">
        <v>1019</v>
      </c>
    </row>
    <row r="34" spans="1:5" x14ac:dyDescent="0.25">
      <c r="A34" s="210" t="s">
        <v>4</v>
      </c>
      <c r="B34" s="188" t="s">
        <v>598</v>
      </c>
      <c r="D34" s="217" t="s">
        <v>944</v>
      </c>
      <c r="E34" s="229" t="s">
        <v>1019</v>
      </c>
    </row>
    <row r="35" spans="1:5" s="210" customFormat="1" x14ac:dyDescent="0.25">
      <c r="A35" s="210" t="s">
        <v>4</v>
      </c>
      <c r="B35" s="188" t="s">
        <v>660</v>
      </c>
      <c r="D35" s="149" t="s">
        <v>942</v>
      </c>
      <c r="E35" s="229" t="s">
        <v>1019</v>
      </c>
    </row>
    <row r="36" spans="1:5" x14ac:dyDescent="0.25">
      <c r="A36" s="210" t="s">
        <v>4</v>
      </c>
      <c r="B36" s="188" t="s">
        <v>952</v>
      </c>
      <c r="D36" s="210" t="s">
        <v>951</v>
      </c>
      <c r="E36" s="229" t="s">
        <v>1019</v>
      </c>
    </row>
    <row r="37" spans="1:5" s="210" customFormat="1" x14ac:dyDescent="0.25">
      <c r="A37" s="210" t="s">
        <v>539</v>
      </c>
      <c r="B37" s="188" t="s">
        <v>982</v>
      </c>
      <c r="D37" s="183" t="s">
        <v>981</v>
      </c>
      <c r="E37" s="229" t="s">
        <v>1019</v>
      </c>
    </row>
    <row r="38" spans="1:5" x14ac:dyDescent="0.25">
      <c r="A38" t="s">
        <v>539</v>
      </c>
      <c r="B38" s="188" t="s">
        <v>955</v>
      </c>
      <c r="C38" s="183" t="s">
        <v>954</v>
      </c>
      <c r="D38" s="183" t="s">
        <v>953</v>
      </c>
      <c r="E38" s="229" t="s">
        <v>1019</v>
      </c>
    </row>
    <row r="39" spans="1:5" x14ac:dyDescent="0.25">
      <c r="A39" s="210" t="s">
        <v>539</v>
      </c>
      <c r="B39" s="188" t="s">
        <v>956</v>
      </c>
      <c r="C39" s="183" t="s">
        <v>629</v>
      </c>
      <c r="D39" s="183" t="s">
        <v>953</v>
      </c>
      <c r="E39" s="229" t="s">
        <v>1019</v>
      </c>
    </row>
    <row r="40" spans="1:5" ht="45" x14ac:dyDescent="0.25">
      <c r="A40" s="210" t="s">
        <v>539</v>
      </c>
      <c r="B40" s="183" t="s">
        <v>957</v>
      </c>
      <c r="C40" s="150" t="s">
        <v>746</v>
      </c>
      <c r="D40" s="150" t="s">
        <v>996</v>
      </c>
      <c r="E40" s="229" t="s">
        <v>1019</v>
      </c>
    </row>
    <row r="41" spans="1:5" ht="45" x14ac:dyDescent="0.25">
      <c r="A41" s="210" t="s">
        <v>539</v>
      </c>
      <c r="B41" s="188" t="s">
        <v>959</v>
      </c>
      <c r="C41" s="188" t="s">
        <v>835</v>
      </c>
      <c r="D41" s="150" t="s">
        <v>997</v>
      </c>
      <c r="E41" s="229" t="s">
        <v>1019</v>
      </c>
    </row>
    <row r="42" spans="1:5" ht="45" x14ac:dyDescent="0.25">
      <c r="A42" t="s">
        <v>4</v>
      </c>
      <c r="B42" s="210" t="s">
        <v>962</v>
      </c>
      <c r="C42" s="150" t="s">
        <v>961</v>
      </c>
      <c r="D42" s="150" t="s">
        <v>960</v>
      </c>
      <c r="E42" s="229" t="s">
        <v>1019</v>
      </c>
    </row>
    <row r="43" spans="1:5" ht="30" x14ac:dyDescent="0.25">
      <c r="A43" s="210" t="s">
        <v>4</v>
      </c>
      <c r="B43" s="210" t="s">
        <v>965</v>
      </c>
      <c r="C43" s="150" t="s">
        <v>873</v>
      </c>
      <c r="D43" s="150" t="s">
        <v>963</v>
      </c>
      <c r="E43" s="229" t="s">
        <v>1019</v>
      </c>
    </row>
    <row r="44" spans="1:5" x14ac:dyDescent="0.25">
      <c r="A44" s="210" t="s">
        <v>4</v>
      </c>
      <c r="B44" s="174" t="s">
        <v>966</v>
      </c>
      <c r="D44" t="s">
        <v>964</v>
      </c>
      <c r="E44" s="229" t="s">
        <v>1019</v>
      </c>
    </row>
    <row r="45" spans="1:5" x14ac:dyDescent="0.25">
      <c r="A45" s="210" t="s">
        <v>4</v>
      </c>
      <c r="B45" s="210" t="s">
        <v>967</v>
      </c>
      <c r="D45" t="s">
        <v>964</v>
      </c>
      <c r="E45" s="229" t="s">
        <v>1019</v>
      </c>
    </row>
    <row r="46" spans="1:5" s="210" customFormat="1" x14ac:dyDescent="0.25">
      <c r="A46" s="210" t="s">
        <v>4</v>
      </c>
      <c r="B46" s="210" t="s">
        <v>47</v>
      </c>
      <c r="C46" s="210" t="s">
        <v>110</v>
      </c>
      <c r="D46" s="150" t="s">
        <v>111</v>
      </c>
      <c r="E46" s="229" t="s">
        <v>1019</v>
      </c>
    </row>
    <row r="47" spans="1:5" s="210" customFormat="1" x14ac:dyDescent="0.25">
      <c r="A47" s="210" t="s">
        <v>4</v>
      </c>
      <c r="B47" s="210" t="s">
        <v>63</v>
      </c>
      <c r="D47" s="150" t="s">
        <v>872</v>
      </c>
      <c r="E47" s="229" t="s">
        <v>1019</v>
      </c>
    </row>
    <row r="48" spans="1:5" x14ac:dyDescent="0.25">
      <c r="A48" s="210" t="s">
        <v>4</v>
      </c>
      <c r="B48" s="210" t="s">
        <v>970</v>
      </c>
      <c r="D48" t="s">
        <v>969</v>
      </c>
      <c r="E48" s="229" t="s">
        <v>1019</v>
      </c>
    </row>
    <row r="49" spans="1:5" x14ac:dyDescent="0.25">
      <c r="A49" s="210" t="s">
        <v>4</v>
      </c>
      <c r="B49" s="210" t="s">
        <v>972</v>
      </c>
      <c r="C49" s="188" t="s">
        <v>741</v>
      </c>
      <c r="D49" s="188" t="s">
        <v>971</v>
      </c>
      <c r="E49" s="229" t="s">
        <v>1019</v>
      </c>
    </row>
    <row r="50" spans="1:5" ht="75" x14ac:dyDescent="0.25">
      <c r="A50" s="210" t="s">
        <v>4</v>
      </c>
      <c r="B50" t="s">
        <v>977</v>
      </c>
      <c r="C50" s="210" t="s">
        <v>840</v>
      </c>
      <c r="D50" s="217" t="s">
        <v>973</v>
      </c>
      <c r="E50" s="229" t="s">
        <v>1019</v>
      </c>
    </row>
    <row r="51" spans="1:5" ht="30" x14ac:dyDescent="0.25">
      <c r="A51" s="210" t="s">
        <v>4</v>
      </c>
      <c r="B51" t="s">
        <v>976</v>
      </c>
      <c r="C51" s="150" t="s">
        <v>975</v>
      </c>
      <c r="D51" s="150" t="s">
        <v>974</v>
      </c>
      <c r="E51" s="229" t="s">
        <v>1019</v>
      </c>
    </row>
    <row r="52" spans="1:5" s="210" customFormat="1" ht="45" x14ac:dyDescent="0.25">
      <c r="A52" s="210" t="s">
        <v>4</v>
      </c>
      <c r="B52" s="210" t="s">
        <v>978</v>
      </c>
      <c r="C52" s="210" t="s">
        <v>70</v>
      </c>
      <c r="D52" s="150" t="s">
        <v>980</v>
      </c>
      <c r="E52" s="229" t="s">
        <v>1019</v>
      </c>
    </row>
    <row r="53" spans="1:5" s="210" customFormat="1" x14ac:dyDescent="0.25">
      <c r="A53" s="210" t="s">
        <v>4</v>
      </c>
      <c r="B53" s="210" t="s">
        <v>687</v>
      </c>
      <c r="D53" s="150" t="s">
        <v>872</v>
      </c>
      <c r="E53" s="229" t="s">
        <v>1019</v>
      </c>
    </row>
    <row r="54" spans="1:5" x14ac:dyDescent="0.25">
      <c r="A54" s="210" t="s">
        <v>4</v>
      </c>
      <c r="B54" s="210" t="s">
        <v>529</v>
      </c>
      <c r="D54" s="150" t="s">
        <v>872</v>
      </c>
      <c r="E54" s="229" t="s">
        <v>1019</v>
      </c>
    </row>
    <row r="55" spans="1:5" x14ac:dyDescent="0.25">
      <c r="A55" s="210" t="s">
        <v>4</v>
      </c>
      <c r="B55" s="210" t="s">
        <v>530</v>
      </c>
      <c r="D55" s="150" t="s">
        <v>872</v>
      </c>
      <c r="E55" s="229" t="s">
        <v>1019</v>
      </c>
    </row>
    <row r="56" spans="1:5" x14ac:dyDescent="0.25">
      <c r="A56" s="210" t="s">
        <v>4</v>
      </c>
      <c r="B56" s="210" t="s">
        <v>531</v>
      </c>
      <c r="D56" s="150" t="s">
        <v>872</v>
      </c>
      <c r="E56" s="229" t="s">
        <v>1019</v>
      </c>
    </row>
    <row r="57" spans="1:5" x14ac:dyDescent="0.25">
      <c r="A57" s="210" t="s">
        <v>4</v>
      </c>
      <c r="B57" s="210" t="s">
        <v>983</v>
      </c>
      <c r="D57" s="150" t="s">
        <v>986</v>
      </c>
      <c r="E57" s="229" t="s">
        <v>1019</v>
      </c>
    </row>
    <row r="58" spans="1:5" x14ac:dyDescent="0.25">
      <c r="A58" s="210" t="s">
        <v>4</v>
      </c>
      <c r="B58" s="210" t="s">
        <v>984</v>
      </c>
      <c r="D58" s="150" t="s">
        <v>986</v>
      </c>
      <c r="E58" s="229" t="s">
        <v>1019</v>
      </c>
    </row>
    <row r="59" spans="1:5" x14ac:dyDescent="0.25">
      <c r="A59" t="s">
        <v>898</v>
      </c>
      <c r="B59" t="s">
        <v>987</v>
      </c>
      <c r="D59" s="150" t="s">
        <v>986</v>
      </c>
      <c r="E59" s="229" t="s">
        <v>1019</v>
      </c>
    </row>
    <row r="60" spans="1:5" ht="60" x14ac:dyDescent="0.25">
      <c r="A60" t="s">
        <v>539</v>
      </c>
      <c r="B60" s="148" t="s">
        <v>1000</v>
      </c>
      <c r="C60" s="227" t="s">
        <v>999</v>
      </c>
      <c r="D60" s="227" t="s">
        <v>998</v>
      </c>
      <c r="E60" s="229" t="s">
        <v>1019</v>
      </c>
    </row>
    <row r="61" spans="1:5" ht="45" x14ac:dyDescent="0.25">
      <c r="A61" t="s">
        <v>4</v>
      </c>
      <c r="B61" s="175" t="s">
        <v>375</v>
      </c>
      <c r="C61" s="158" t="s">
        <v>915</v>
      </c>
      <c r="D61" s="158" t="s">
        <v>1001</v>
      </c>
      <c r="E61" s="229" t="s">
        <v>1019</v>
      </c>
    </row>
    <row r="62" spans="1:5" ht="45" x14ac:dyDescent="0.25">
      <c r="A62" t="s">
        <v>4</v>
      </c>
      <c r="B62" s="188" t="s">
        <v>598</v>
      </c>
      <c r="C62" s="218" t="s">
        <v>919</v>
      </c>
      <c r="D62" s="218" t="s">
        <v>1002</v>
      </c>
      <c r="E62" s="229" t="s">
        <v>1019</v>
      </c>
    </row>
    <row r="63" spans="1:5" x14ac:dyDescent="0.25">
      <c r="A63" t="s">
        <v>4</v>
      </c>
      <c r="B63" s="210" t="s">
        <v>351</v>
      </c>
      <c r="D63" s="218" t="s">
        <v>872</v>
      </c>
      <c r="E63" s="229" t="s">
        <v>1019</v>
      </c>
    </row>
    <row r="64" spans="1:5" s="210" customFormat="1" x14ac:dyDescent="0.25">
      <c r="A64" s="210" t="s">
        <v>4</v>
      </c>
      <c r="B64" s="210" t="s">
        <v>122</v>
      </c>
      <c r="D64" s="218" t="s">
        <v>1003</v>
      </c>
      <c r="E64" s="229" t="s">
        <v>1019</v>
      </c>
    </row>
    <row r="65" spans="1:5" x14ac:dyDescent="0.25">
      <c r="A65" s="210" t="s">
        <v>4</v>
      </c>
      <c r="B65" s="210" t="s">
        <v>1005</v>
      </c>
      <c r="C65" t="s">
        <v>602</v>
      </c>
      <c r="D65" s="218" t="s">
        <v>1004</v>
      </c>
      <c r="E65" s="229" t="s">
        <v>1015</v>
      </c>
    </row>
    <row r="66" spans="1:5" s="210" customFormat="1" x14ac:dyDescent="0.25">
      <c r="A66" s="210" t="s">
        <v>4</v>
      </c>
      <c r="B66" s="210" t="s">
        <v>1006</v>
      </c>
      <c r="C66" s="210" t="s">
        <v>223</v>
      </c>
      <c r="D66" s="210" t="s">
        <v>1007</v>
      </c>
      <c r="E66" s="229" t="s">
        <v>1014</v>
      </c>
    </row>
    <row r="67" spans="1:5" x14ac:dyDescent="0.25">
      <c r="A67" s="210" t="s">
        <v>4</v>
      </c>
      <c r="B67" s="210" t="s">
        <v>1008</v>
      </c>
      <c r="C67" t="s">
        <v>110</v>
      </c>
      <c r="D67" s="218" t="s">
        <v>111</v>
      </c>
      <c r="E67" s="229" t="s">
        <v>1017</v>
      </c>
    </row>
    <row r="68" spans="1:5" s="210" customFormat="1" x14ac:dyDescent="0.25">
      <c r="A68" s="210" t="s">
        <v>898</v>
      </c>
      <c r="B68" s="210" t="s">
        <v>126</v>
      </c>
      <c r="D68" t="s">
        <v>1009</v>
      </c>
      <c r="E68" s="229" t="s">
        <v>1018</v>
      </c>
    </row>
    <row r="69" spans="1:5" x14ac:dyDescent="0.25">
      <c r="A69" t="s">
        <v>539</v>
      </c>
      <c r="B69" s="210" t="s">
        <v>1010</v>
      </c>
      <c r="C69" s="210" t="s">
        <v>555</v>
      </c>
      <c r="D69" s="210" t="s">
        <v>1012</v>
      </c>
      <c r="E69" s="230" t="s">
        <v>1016</v>
      </c>
    </row>
    <row r="70" spans="1:5" ht="30" x14ac:dyDescent="0.25">
      <c r="A70" s="210" t="s">
        <v>539</v>
      </c>
      <c r="B70" t="s">
        <v>982</v>
      </c>
      <c r="C70" s="217" t="s">
        <v>1035</v>
      </c>
      <c r="D70" s="217" t="s">
        <v>1022</v>
      </c>
      <c r="E70" s="230" t="s">
        <v>1016</v>
      </c>
    </row>
    <row r="71" spans="1:5" ht="30" x14ac:dyDescent="0.25">
      <c r="A71" s="210" t="s">
        <v>539</v>
      </c>
      <c r="B71" t="s">
        <v>1029</v>
      </c>
      <c r="C71" s="150" t="s">
        <v>629</v>
      </c>
      <c r="D71" s="150" t="s">
        <v>1023</v>
      </c>
      <c r="E71" s="230" t="s">
        <v>1016</v>
      </c>
    </row>
    <row r="72" spans="1:5" ht="30" x14ac:dyDescent="0.25">
      <c r="A72" s="210" t="s">
        <v>539</v>
      </c>
      <c r="B72" t="s">
        <v>1030</v>
      </c>
      <c r="C72" s="150" t="s">
        <v>548</v>
      </c>
      <c r="D72" s="150" t="s">
        <v>1024</v>
      </c>
      <c r="E72" s="230" t="s">
        <v>1016</v>
      </c>
    </row>
    <row r="73" spans="1:5" ht="30" x14ac:dyDescent="0.25">
      <c r="A73" s="210" t="s">
        <v>539</v>
      </c>
      <c r="B73" t="s">
        <v>1031</v>
      </c>
      <c r="C73" s="217" t="s">
        <v>550</v>
      </c>
      <c r="D73" s="217" t="s">
        <v>1025</v>
      </c>
      <c r="E73" s="230" t="s">
        <v>1016</v>
      </c>
    </row>
    <row r="74" spans="1:5" ht="30" x14ac:dyDescent="0.25">
      <c r="A74" s="210" t="s">
        <v>539</v>
      </c>
      <c r="B74" s="210" t="s">
        <v>1032</v>
      </c>
      <c r="C74" s="217" t="s">
        <v>555</v>
      </c>
      <c r="D74" s="217" t="s">
        <v>1026</v>
      </c>
      <c r="E74" s="230" t="s">
        <v>1016</v>
      </c>
    </row>
    <row r="75" spans="1:5" x14ac:dyDescent="0.25">
      <c r="A75" s="210" t="s">
        <v>539</v>
      </c>
      <c r="B75" s="210" t="s">
        <v>1033</v>
      </c>
      <c r="C75" s="150"/>
      <c r="D75" s="150" t="s">
        <v>1027</v>
      </c>
      <c r="E75" s="230" t="s">
        <v>1016</v>
      </c>
    </row>
    <row r="76" spans="1:5" ht="30" x14ac:dyDescent="0.25">
      <c r="A76" s="210" t="s">
        <v>539</v>
      </c>
      <c r="B76" s="210" t="s">
        <v>1010</v>
      </c>
      <c r="C76" s="217" t="s">
        <v>1012</v>
      </c>
      <c r="D76" s="217" t="s">
        <v>1028</v>
      </c>
      <c r="E76" s="230" t="s">
        <v>1016</v>
      </c>
    </row>
    <row r="77" spans="1:5" ht="30" x14ac:dyDescent="0.25">
      <c r="A77" s="210" t="s">
        <v>539</v>
      </c>
      <c r="B77" s="210" t="s">
        <v>1034</v>
      </c>
      <c r="C77" s="217" t="s">
        <v>555</v>
      </c>
      <c r="D77" s="217" t="s">
        <v>1026</v>
      </c>
      <c r="E77" s="230" t="s">
        <v>1016</v>
      </c>
    </row>
    <row r="78" spans="1:5" x14ac:dyDescent="0.25">
      <c r="A78" t="s">
        <v>4</v>
      </c>
      <c r="B78" s="210" t="s">
        <v>1036</v>
      </c>
      <c r="D78" t="s">
        <v>1027</v>
      </c>
      <c r="E78" s="230" t="s">
        <v>1016</v>
      </c>
    </row>
    <row r="79" spans="1:5" x14ac:dyDescent="0.25">
      <c r="A79" s="210" t="s">
        <v>4</v>
      </c>
      <c r="B79" s="210" t="s">
        <v>1037</v>
      </c>
      <c r="D79" s="210" t="s">
        <v>1027</v>
      </c>
      <c r="E79" s="230" t="s">
        <v>1016</v>
      </c>
    </row>
    <row r="80" spans="1:5" x14ac:dyDescent="0.25">
      <c r="A80" s="210" t="s">
        <v>4</v>
      </c>
      <c r="B80" s="188" t="s">
        <v>1038</v>
      </c>
      <c r="D80" s="210" t="s">
        <v>1027</v>
      </c>
      <c r="E80" s="230" t="s">
        <v>1016</v>
      </c>
    </row>
    <row r="81" spans="1:5" x14ac:dyDescent="0.25">
      <c r="A81" s="210" t="s">
        <v>4</v>
      </c>
      <c r="B81" s="210" t="s">
        <v>1039</v>
      </c>
      <c r="D81" s="210" t="s">
        <v>1027</v>
      </c>
      <c r="E81" s="230" t="s">
        <v>1016</v>
      </c>
    </row>
    <row r="82" spans="1:5" ht="30" x14ac:dyDescent="0.25">
      <c r="A82" s="210" t="s">
        <v>4</v>
      </c>
      <c r="B82" s="210" t="s">
        <v>1040</v>
      </c>
      <c r="C82" s="210" t="s">
        <v>799</v>
      </c>
      <c r="D82" s="217" t="s">
        <v>1046</v>
      </c>
      <c r="E82" s="230" t="s">
        <v>1016</v>
      </c>
    </row>
    <row r="83" spans="1:5" ht="30" x14ac:dyDescent="0.25">
      <c r="A83" s="210" t="s">
        <v>4</v>
      </c>
      <c r="B83" s="183" t="s">
        <v>1041</v>
      </c>
      <c r="C83" s="210" t="s">
        <v>799</v>
      </c>
      <c r="D83" s="217" t="s">
        <v>1046</v>
      </c>
      <c r="E83" s="230" t="s">
        <v>1016</v>
      </c>
    </row>
    <row r="84" spans="1:5" ht="30" x14ac:dyDescent="0.25">
      <c r="A84" s="210" t="s">
        <v>4</v>
      </c>
      <c r="B84" s="183" t="s">
        <v>1042</v>
      </c>
      <c r="C84" s="210" t="s">
        <v>799</v>
      </c>
      <c r="D84" s="217" t="s">
        <v>1046</v>
      </c>
      <c r="E84" s="230" t="s">
        <v>1016</v>
      </c>
    </row>
    <row r="85" spans="1:5" ht="30" x14ac:dyDescent="0.25">
      <c r="A85" s="210" t="s">
        <v>4</v>
      </c>
      <c r="B85" s="183" t="s">
        <v>1043</v>
      </c>
      <c r="C85" s="210" t="s">
        <v>799</v>
      </c>
      <c r="D85" s="217" t="s">
        <v>1046</v>
      </c>
      <c r="E85" s="230" t="s">
        <v>1016</v>
      </c>
    </row>
    <row r="86" spans="1:5" ht="30" x14ac:dyDescent="0.25">
      <c r="A86" s="210" t="s">
        <v>4</v>
      </c>
      <c r="B86" s="183" t="s">
        <v>1044</v>
      </c>
      <c r="C86" s="210" t="s">
        <v>799</v>
      </c>
      <c r="D86" s="217" t="s">
        <v>1046</v>
      </c>
      <c r="E86" s="230" t="s">
        <v>1016</v>
      </c>
    </row>
    <row r="87" spans="1:5" ht="30" x14ac:dyDescent="0.25">
      <c r="A87" s="210" t="s">
        <v>4</v>
      </c>
      <c r="B87" s="183" t="s">
        <v>1045</v>
      </c>
      <c r="C87" s="210" t="s">
        <v>799</v>
      </c>
      <c r="D87" s="217" t="s">
        <v>1046</v>
      </c>
      <c r="E87" s="230" t="s">
        <v>1016</v>
      </c>
    </row>
    <row r="88" spans="1:5" x14ac:dyDescent="0.25">
      <c r="A88" s="210" t="s">
        <v>4</v>
      </c>
      <c r="B88" s="183" t="s">
        <v>1085</v>
      </c>
      <c r="D88" t="s">
        <v>1027</v>
      </c>
      <c r="E88" s="230" t="s">
        <v>1016</v>
      </c>
    </row>
    <row r="89" spans="1:5" ht="60" x14ac:dyDescent="0.25">
      <c r="A89" t="s">
        <v>4</v>
      </c>
      <c r="B89" s="183" t="s">
        <v>938</v>
      </c>
      <c r="D89" s="217" t="s">
        <v>1048</v>
      </c>
      <c r="E89" s="230" t="s">
        <v>1053</v>
      </c>
    </row>
    <row r="90" spans="1:5" ht="120" x14ac:dyDescent="0.25">
      <c r="A90" t="s">
        <v>4</v>
      </c>
      <c r="B90" s="183" t="s">
        <v>375</v>
      </c>
      <c r="D90" s="217" t="s">
        <v>1050</v>
      </c>
      <c r="E90" s="230" t="s">
        <v>1053</v>
      </c>
    </row>
    <row r="91" spans="1:5" ht="30" x14ac:dyDescent="0.25">
      <c r="A91" t="s">
        <v>539</v>
      </c>
      <c r="B91" s="183" t="s">
        <v>541</v>
      </c>
      <c r="D91" s="217" t="s">
        <v>1049</v>
      </c>
      <c r="E91" s="230" t="s">
        <v>1053</v>
      </c>
    </row>
    <row r="92" spans="1:5" ht="45" x14ac:dyDescent="0.25">
      <c r="A92" t="s">
        <v>539</v>
      </c>
      <c r="B92" s="183" t="s">
        <v>551</v>
      </c>
      <c r="C92" s="231" t="s">
        <v>1026</v>
      </c>
      <c r="D92" s="217" t="s">
        <v>1051</v>
      </c>
      <c r="E92" s="230" t="s">
        <v>1053</v>
      </c>
    </row>
    <row r="93" spans="1:5" ht="285" x14ac:dyDescent="0.25">
      <c r="A93" s="210" t="s">
        <v>4</v>
      </c>
      <c r="B93" s="183" t="s">
        <v>375</v>
      </c>
      <c r="C93" s="217" t="s">
        <v>1050</v>
      </c>
      <c r="D93" s="217" t="s">
        <v>1054</v>
      </c>
      <c r="E93" s="230" t="s">
        <v>1052</v>
      </c>
    </row>
    <row r="94" spans="1:5" ht="45" x14ac:dyDescent="0.25">
      <c r="A94" t="s">
        <v>539</v>
      </c>
      <c r="B94" s="183" t="s">
        <v>982</v>
      </c>
      <c r="C94" s="217" t="s">
        <v>1022</v>
      </c>
      <c r="D94" s="217" t="s">
        <v>1055</v>
      </c>
      <c r="E94" s="229" t="s">
        <v>1052</v>
      </c>
    </row>
    <row r="95" spans="1:5" x14ac:dyDescent="0.25">
      <c r="A95" t="s">
        <v>4</v>
      </c>
      <c r="B95" s="183" t="s">
        <v>1057</v>
      </c>
      <c r="C95" t="s">
        <v>1058</v>
      </c>
      <c r="D95" s="217" t="s">
        <v>1059</v>
      </c>
      <c r="E95" s="229" t="s">
        <v>1061</v>
      </c>
    </row>
    <row r="96" spans="1:5" x14ac:dyDescent="0.25">
      <c r="A96" t="s">
        <v>4</v>
      </c>
      <c r="B96" s="183" t="s">
        <v>1060</v>
      </c>
      <c r="C96" t="s">
        <v>1058</v>
      </c>
      <c r="D96" s="217" t="s">
        <v>1059</v>
      </c>
      <c r="E96" s="229" t="s">
        <v>1061</v>
      </c>
    </row>
    <row r="97" spans="1:5" x14ac:dyDescent="0.25">
      <c r="A97" t="s">
        <v>898</v>
      </c>
      <c r="B97" s="183" t="s">
        <v>55</v>
      </c>
      <c r="D97" s="217" t="s">
        <v>1062</v>
      </c>
      <c r="E97" s="229" t="s">
        <v>1063</v>
      </c>
    </row>
    <row r="98" spans="1:5" x14ac:dyDescent="0.25">
      <c r="A98" t="s">
        <v>4</v>
      </c>
      <c r="B98" s="210" t="s">
        <v>1064</v>
      </c>
      <c r="C98" s="188" t="s">
        <v>686</v>
      </c>
      <c r="D98" s="188" t="s">
        <v>1065</v>
      </c>
      <c r="E98" s="229" t="s">
        <v>1063</v>
      </c>
    </row>
    <row r="99" spans="1:5" x14ac:dyDescent="0.25">
      <c r="A99" t="s">
        <v>898</v>
      </c>
      <c r="B99" t="s">
        <v>1067</v>
      </c>
      <c r="D99" s="217" t="s">
        <v>1074</v>
      </c>
      <c r="E99" s="229" t="s">
        <v>1063</v>
      </c>
    </row>
    <row r="100" spans="1:5" x14ac:dyDescent="0.25">
      <c r="A100" t="s">
        <v>4</v>
      </c>
      <c r="B100" s="210" t="s">
        <v>1067</v>
      </c>
      <c r="D100" s="217" t="s">
        <v>1074</v>
      </c>
      <c r="E100" s="229" t="s">
        <v>1063</v>
      </c>
    </row>
    <row r="101" spans="1:5" x14ac:dyDescent="0.25">
      <c r="A101" s="210" t="s">
        <v>4</v>
      </c>
      <c r="B101" s="210" t="s">
        <v>1069</v>
      </c>
      <c r="D101" s="217" t="s">
        <v>1074</v>
      </c>
      <c r="E101" s="229" t="s">
        <v>1063</v>
      </c>
    </row>
    <row r="102" spans="1:5" x14ac:dyDescent="0.25">
      <c r="A102" s="210" t="s">
        <v>4</v>
      </c>
      <c r="B102" s="210" t="s">
        <v>1070</v>
      </c>
      <c r="D102" s="217" t="s">
        <v>1074</v>
      </c>
      <c r="E102" s="229" t="s">
        <v>1063</v>
      </c>
    </row>
    <row r="103" spans="1:5" x14ac:dyDescent="0.25">
      <c r="A103" t="s">
        <v>1077</v>
      </c>
      <c r="B103" s="210" t="s">
        <v>1076</v>
      </c>
      <c r="D103" s="217" t="s">
        <v>1074</v>
      </c>
      <c r="E103" s="229" t="s">
        <v>1063</v>
      </c>
    </row>
    <row r="104" spans="1:5" x14ac:dyDescent="0.25">
      <c r="A104" t="s">
        <v>4</v>
      </c>
      <c r="B104" s="210" t="s">
        <v>1080</v>
      </c>
      <c r="C104" t="s">
        <v>110</v>
      </c>
      <c r="D104" s="92" t="s">
        <v>1078</v>
      </c>
      <c r="E104" s="229" t="s">
        <v>1063</v>
      </c>
    </row>
    <row r="105" spans="1:5" x14ac:dyDescent="0.25">
      <c r="A105" t="s">
        <v>4</v>
      </c>
      <c r="B105" s="210" t="s">
        <v>1081</v>
      </c>
      <c r="C105" t="s">
        <v>110</v>
      </c>
      <c r="D105" s="92" t="s">
        <v>1078</v>
      </c>
      <c r="E105" s="229" t="s">
        <v>1063</v>
      </c>
    </row>
    <row r="106" spans="1:5" x14ac:dyDescent="0.25">
      <c r="A106" t="s">
        <v>4</v>
      </c>
      <c r="B106" s="210" t="s">
        <v>1082</v>
      </c>
      <c r="C106" s="148" t="s">
        <v>223</v>
      </c>
      <c r="D106" s="148" t="s">
        <v>1007</v>
      </c>
      <c r="E106" s="229" t="s">
        <v>1063</v>
      </c>
    </row>
    <row r="107" spans="1:5" s="210" customFormat="1" x14ac:dyDescent="0.25">
      <c r="A107" s="210" t="s">
        <v>4</v>
      </c>
      <c r="B107" s="210" t="s">
        <v>1089</v>
      </c>
      <c r="D107" s="210" t="s">
        <v>1090</v>
      </c>
      <c r="E107" s="229" t="s">
        <v>1091</v>
      </c>
    </row>
    <row r="108" spans="1:5" s="210" customFormat="1" x14ac:dyDescent="0.25">
      <c r="A108" s="210" t="s">
        <v>4</v>
      </c>
      <c r="B108" s="210" t="s">
        <v>1088</v>
      </c>
      <c r="D108" s="210" t="s">
        <v>1090</v>
      </c>
      <c r="E108" s="229" t="s">
        <v>1091</v>
      </c>
    </row>
    <row r="109" spans="1:5" ht="30" x14ac:dyDescent="0.25">
      <c r="A109" t="s">
        <v>4</v>
      </c>
      <c r="B109" t="s">
        <v>1094</v>
      </c>
      <c r="C109" s="150" t="s">
        <v>180</v>
      </c>
      <c r="D109" s="150" t="s">
        <v>1093</v>
      </c>
      <c r="E109" s="229" t="s">
        <v>1095</v>
      </c>
    </row>
    <row r="110" spans="1:5" s="210" customFormat="1" ht="30" x14ac:dyDescent="0.25">
      <c r="A110" s="210" t="s">
        <v>4</v>
      </c>
      <c r="B110" s="210" t="s">
        <v>1097</v>
      </c>
      <c r="C110" s="218" t="s">
        <v>1098</v>
      </c>
      <c r="D110" s="218" t="s">
        <v>1096</v>
      </c>
      <c r="E110" s="229" t="s">
        <v>1099</v>
      </c>
    </row>
    <row r="111" spans="1:5" s="210" customFormat="1" ht="75" x14ac:dyDescent="0.25">
      <c r="A111" s="210" t="s">
        <v>1077</v>
      </c>
      <c r="B111" s="210" t="s">
        <v>1101</v>
      </c>
      <c r="C111" s="204" t="s">
        <v>831</v>
      </c>
      <c r="D111" s="204" t="s">
        <v>1103</v>
      </c>
      <c r="E111" s="229" t="s">
        <v>1106</v>
      </c>
    </row>
    <row r="112" spans="1:5" x14ac:dyDescent="0.25">
      <c r="A112" t="s">
        <v>1077</v>
      </c>
      <c r="B112" s="210" t="s">
        <v>1102</v>
      </c>
      <c r="C112" s="210" t="s">
        <v>180</v>
      </c>
      <c r="D112" t="s">
        <v>1105</v>
      </c>
      <c r="E112" s="229" t="s">
        <v>1106</v>
      </c>
    </row>
    <row r="113" spans="1:5" x14ac:dyDescent="0.25">
      <c r="A113" t="s">
        <v>4</v>
      </c>
      <c r="B113" s="210" t="s">
        <v>344</v>
      </c>
      <c r="D113" t="s">
        <v>872</v>
      </c>
      <c r="E113" s="229" t="s">
        <v>1107</v>
      </c>
    </row>
    <row r="114" spans="1:5" x14ac:dyDescent="0.25">
      <c r="A114" s="210" t="s">
        <v>4</v>
      </c>
      <c r="B114" s="210" t="s">
        <v>983</v>
      </c>
      <c r="D114" s="210" t="s">
        <v>872</v>
      </c>
      <c r="E114" s="229" t="s">
        <v>1107</v>
      </c>
    </row>
    <row r="115" spans="1:5" x14ac:dyDescent="0.25">
      <c r="A115" s="210" t="s">
        <v>4</v>
      </c>
      <c r="B115" s="210" t="s">
        <v>984</v>
      </c>
      <c r="D115" s="210" t="s">
        <v>872</v>
      </c>
      <c r="E115" s="229" t="s">
        <v>1107</v>
      </c>
    </row>
    <row r="116" spans="1:5" x14ac:dyDescent="0.25">
      <c r="A116" s="210" t="s">
        <v>4</v>
      </c>
      <c r="B116" s="210" t="s">
        <v>1108</v>
      </c>
      <c r="D116" t="s">
        <v>986</v>
      </c>
      <c r="E116" s="229" t="s">
        <v>1107</v>
      </c>
    </row>
    <row r="117" spans="1:5" x14ac:dyDescent="0.25">
      <c r="A117" s="210" t="s">
        <v>4</v>
      </c>
      <c r="B117" s="210" t="s">
        <v>1109</v>
      </c>
      <c r="D117" s="210" t="s">
        <v>986</v>
      </c>
      <c r="E117" s="229" t="s">
        <v>1107</v>
      </c>
    </row>
    <row r="118" spans="1:5" x14ac:dyDescent="0.25">
      <c r="A118" s="210" t="s">
        <v>4</v>
      </c>
      <c r="B118" s="210" t="s">
        <v>1110</v>
      </c>
      <c r="D118" s="210" t="s">
        <v>986</v>
      </c>
      <c r="E118" s="229" t="s">
        <v>1107</v>
      </c>
    </row>
    <row r="119" spans="1:5" x14ac:dyDescent="0.25">
      <c r="A119" s="210" t="s">
        <v>4</v>
      </c>
      <c r="B119" s="210" t="s">
        <v>1111</v>
      </c>
      <c r="D119" s="210" t="s">
        <v>986</v>
      </c>
      <c r="E119" s="229" t="s">
        <v>1107</v>
      </c>
    </row>
    <row r="120" spans="1:5" x14ac:dyDescent="0.25">
      <c r="A120" t="s">
        <v>4</v>
      </c>
      <c r="B120" s="188" t="s">
        <v>1114</v>
      </c>
      <c r="D120" t="s">
        <v>986</v>
      </c>
      <c r="E120" s="229" t="s">
        <v>1107</v>
      </c>
    </row>
    <row r="121" spans="1:5" x14ac:dyDescent="0.25">
      <c r="A121" t="s">
        <v>898</v>
      </c>
      <c r="B121" t="s">
        <v>1121</v>
      </c>
      <c r="C121" s="188" t="s">
        <v>1123</v>
      </c>
      <c r="D121" t="s">
        <v>1118</v>
      </c>
      <c r="E121" s="229" t="s">
        <v>1107</v>
      </c>
    </row>
    <row r="122" spans="1:5" x14ac:dyDescent="0.25">
      <c r="A122" t="s">
        <v>898</v>
      </c>
      <c r="B122" t="s">
        <v>1122</v>
      </c>
      <c r="C122" t="s">
        <v>1124</v>
      </c>
      <c r="D122" t="s">
        <v>1118</v>
      </c>
      <c r="E122" s="229" t="s">
        <v>1107</v>
      </c>
    </row>
    <row r="123" spans="1:5" x14ac:dyDescent="0.25">
      <c r="A123" t="s">
        <v>898</v>
      </c>
      <c r="B123" t="s">
        <v>122</v>
      </c>
      <c r="D123" t="s">
        <v>1129</v>
      </c>
      <c r="E123" s="229" t="s">
        <v>1107</v>
      </c>
    </row>
    <row r="124" spans="1:5" x14ac:dyDescent="0.25">
      <c r="A124" t="s">
        <v>898</v>
      </c>
      <c r="B124" t="s">
        <v>1136</v>
      </c>
      <c r="D124" s="210" t="s">
        <v>1129</v>
      </c>
      <c r="E124" s="229" t="s">
        <v>1107</v>
      </c>
    </row>
    <row r="125" spans="1:5" x14ac:dyDescent="0.25">
      <c r="A125" t="s">
        <v>898</v>
      </c>
      <c r="B125" t="s">
        <v>1137</v>
      </c>
      <c r="D125" t="s">
        <v>986</v>
      </c>
      <c r="E125" s="229" t="s">
        <v>1107</v>
      </c>
    </row>
    <row r="126" spans="1:5" x14ac:dyDescent="0.25">
      <c r="A126" t="s">
        <v>898</v>
      </c>
      <c r="B126" t="s">
        <v>1139</v>
      </c>
      <c r="D126" t="s">
        <v>986</v>
      </c>
      <c r="E126" s="229" t="s">
        <v>1107</v>
      </c>
    </row>
    <row r="127" spans="1:5" x14ac:dyDescent="0.25">
      <c r="A127" t="s">
        <v>898</v>
      </c>
      <c r="B127" t="s">
        <v>1154</v>
      </c>
      <c r="D127" t="s">
        <v>986</v>
      </c>
      <c r="E127" s="229" t="s">
        <v>1107</v>
      </c>
    </row>
    <row r="128" spans="1:5" x14ac:dyDescent="0.25">
      <c r="A128" t="s">
        <v>898</v>
      </c>
      <c r="B128" t="s">
        <v>1191</v>
      </c>
      <c r="D128" t="s">
        <v>986</v>
      </c>
      <c r="E128" s="229" t="s">
        <v>1107</v>
      </c>
    </row>
    <row r="129" spans="1:5" x14ac:dyDescent="0.25">
      <c r="A129" t="s">
        <v>4</v>
      </c>
      <c r="B129" t="s">
        <v>933</v>
      </c>
      <c r="D129" t="s">
        <v>872</v>
      </c>
      <c r="E129" s="229" t="s">
        <v>1107</v>
      </c>
    </row>
    <row r="130" spans="1:5" x14ac:dyDescent="0.25">
      <c r="A130" t="s">
        <v>4</v>
      </c>
      <c r="B130" s="210" t="s">
        <v>1194</v>
      </c>
      <c r="D130" t="s">
        <v>986</v>
      </c>
      <c r="E130" s="229" t="s">
        <v>1107</v>
      </c>
    </row>
    <row r="131" spans="1:5" x14ac:dyDescent="0.25">
      <c r="A131" s="210" t="s">
        <v>4</v>
      </c>
      <c r="B131" s="210" t="s">
        <v>1195</v>
      </c>
      <c r="D131" s="210" t="s">
        <v>986</v>
      </c>
      <c r="E131" s="229" t="s">
        <v>1107</v>
      </c>
    </row>
    <row r="132" spans="1:5" x14ac:dyDescent="0.25">
      <c r="A132" s="210" t="s">
        <v>4</v>
      </c>
      <c r="B132" s="210" t="s">
        <v>1196</v>
      </c>
      <c r="D132" s="210" t="s">
        <v>986</v>
      </c>
      <c r="E132" s="229" t="s">
        <v>1107</v>
      </c>
    </row>
    <row r="133" spans="1:5" x14ac:dyDescent="0.25">
      <c r="A133" s="210" t="s">
        <v>4</v>
      </c>
      <c r="B133" s="210" t="s">
        <v>1191</v>
      </c>
      <c r="D133" s="210" t="s">
        <v>986</v>
      </c>
      <c r="E133" s="229" t="s">
        <v>1107</v>
      </c>
    </row>
    <row r="134" spans="1:5" x14ac:dyDescent="0.25">
      <c r="A134" t="s">
        <v>4</v>
      </c>
      <c r="B134" s="210" t="s">
        <v>1192</v>
      </c>
      <c r="C134" t="s">
        <v>110</v>
      </c>
      <c r="D134" t="s">
        <v>111</v>
      </c>
      <c r="E134" s="229" t="s">
        <v>1107</v>
      </c>
    </row>
  </sheetData>
  <autoFilter ref="A1:E119" xr:uid="{00000000-0009-0000-0000-000008000000}"/>
  <customSheetViews>
    <customSheetView guid="{47563302-C7BC-4B49-ACEC-43FB1C68ABD3}" showAutoFilter="1">
      <pane ySplit="1" topLeftCell="A2" activePane="bottomLeft" state="frozen"/>
      <selection pane="bottomLeft" activeCell="A6" sqref="A6"/>
      <pageMargins left="0.7" right="0.7" top="0.78740157499999996" bottom="0.78740157499999996" header="0.3" footer="0.3"/>
      <pageSetup paperSize="9" orientation="portrait" r:id="rId1"/>
      <autoFilter ref="A1:E6" xr:uid="{983C4485-D9C0-4C15-B280-ED5BAA348D8C}"/>
    </customSheetView>
    <customSheetView guid="{60D41861-810C-44A4-8FE0-7E9522C221AC}" showAutoFilter="1">
      <pane ySplit="1" topLeftCell="A2" activePane="bottomLeft" state="frozen"/>
      <selection pane="bottomLeft" activeCell="E7" sqref="E7"/>
      <pageMargins left="0.7" right="0.7" top="0.78740157499999996" bottom="0.78740157499999996" header="0.3" footer="0.3"/>
      <pageSetup paperSize="9" orientation="portrait" r:id="rId2"/>
      <autoFilter ref="A1:E1" xr:uid="{B0E7C069-AE75-4387-922E-5112CBB5BAC5}"/>
    </customSheetView>
    <customSheetView guid="{41987F3D-8B74-46FE-A482-990271BE9012}" showAutoFilter="1">
      <pane ySplit="1" topLeftCell="A105" activePane="bottomLeft" state="frozen"/>
      <selection pane="bottomLeft" activeCell="B120" sqref="B120"/>
      <pageMargins left="0.7" right="0.7" top="0.78740157499999996" bottom="0.78740157499999996" header="0.3" footer="0.3"/>
      <pageSetup paperSize="9" orientation="portrait" r:id="rId3"/>
      <autoFilter ref="A1:E119" xr:uid="{7491AA21-6A6D-499F-B083-7E399062DBE0}"/>
    </customSheetView>
  </customSheetViews>
  <pageMargins left="0.7" right="0.7" top="0.7874015749999999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37</vt:i4>
      </vt:variant>
    </vt:vector>
  </HeadingPairs>
  <TitlesOfParts>
    <vt:vector size="46" baseType="lpstr">
      <vt:lpstr>Einheit</vt:lpstr>
      <vt:lpstr>EEG-Anlage</vt:lpstr>
      <vt:lpstr>KWK-Anlage</vt:lpstr>
      <vt:lpstr>Speicher</vt:lpstr>
      <vt:lpstr>Genehmigung</vt:lpstr>
      <vt:lpstr>Ertüchtigungsmaßnahme</vt:lpstr>
      <vt:lpstr>Kataloge</vt:lpstr>
      <vt:lpstr>Formatprüfung</vt:lpstr>
      <vt:lpstr>Revision</vt:lpstr>
      <vt:lpstr>ArtStilllegung</vt:lpstr>
      <vt:lpstr>Ausrichtung</vt:lpstr>
      <vt:lpstr>Biomasseart</vt:lpstr>
      <vt:lpstr>BrennstoffBiomasse</vt:lpstr>
      <vt:lpstr>BrennstoffVerbrennung</vt:lpstr>
      <vt:lpstr>BundeslandAWZ</vt:lpstr>
      <vt:lpstr>ClusterNordsee</vt:lpstr>
      <vt:lpstr>ClusterOstsee</vt:lpstr>
      <vt:lpstr>Einsatzort</vt:lpstr>
      <vt:lpstr>Einspeisung</vt:lpstr>
      <vt:lpstr>EnergieträgerGSGK</vt:lpstr>
      <vt:lpstr>EnergieträgerVerbrennung</vt:lpstr>
      <vt:lpstr>Ertüchtigungsart</vt:lpstr>
      <vt:lpstr>Ertuechtigungsart</vt:lpstr>
      <vt:lpstr>Gasspeicherart</vt:lpstr>
      <vt:lpstr>Genehmigungsart</vt:lpstr>
      <vt:lpstr>HerstellerWind</vt:lpstr>
      <vt:lpstr>JaNein</vt:lpstr>
      <vt:lpstr>Koordinatensysteme</vt:lpstr>
      <vt:lpstr>Kopplung</vt:lpstr>
      <vt:lpstr>LagePV</vt:lpstr>
      <vt:lpstr>LageWind</vt:lpstr>
      <vt:lpstr>Land</vt:lpstr>
      <vt:lpstr>Leistungsbegrenzung</vt:lpstr>
      <vt:lpstr>Neigungswinkel</vt:lpstr>
      <vt:lpstr>Nutzungsbereich</vt:lpstr>
      <vt:lpstr>Pumpspeichertechnologie</vt:lpstr>
      <vt:lpstr>Seelage</vt:lpstr>
      <vt:lpstr>Standortangabe</vt:lpstr>
      <vt:lpstr>TechnologieBatterie</vt:lpstr>
      <vt:lpstr>TechnologieGaserzeugung</vt:lpstr>
      <vt:lpstr>TechnologieKernenergie</vt:lpstr>
      <vt:lpstr>TechnologieStromspeicher</vt:lpstr>
      <vt:lpstr>TechnologieVerbrennung</vt:lpstr>
      <vt:lpstr>TechnologieWasser</vt:lpstr>
      <vt:lpstr>TechnologieWind</vt:lpstr>
      <vt:lpstr>Zuflussart</vt:lpstr>
    </vt:vector>
  </TitlesOfParts>
  <Company>regiocom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Beilfuß</dc:creator>
  <cp:lastModifiedBy>Schwien, Maria</cp:lastModifiedBy>
  <dcterms:created xsi:type="dcterms:W3CDTF">2017-07-28T09:08:00Z</dcterms:created>
  <dcterms:modified xsi:type="dcterms:W3CDTF">2025-09-24T09:00:40Z</dcterms:modified>
</cp:coreProperties>
</file>